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 INTERNO\Documents\"/>
    </mc:Choice>
  </mc:AlternateContent>
  <bookViews>
    <workbookView xWindow="0" yWindow="0" windowWidth="20490" windowHeight="7155" tabRatio="1000" firstSheet="3" activeTab="3"/>
  </bookViews>
  <sheets>
    <sheet name="INSTRUCTIVO" sheetId="4" r:id="rId1"/>
    <sheet name="DATOS GENERALES " sheetId="5" r:id="rId2"/>
    <sheet name="INST. PLAN DE MEJORAMIENTO" sheetId="2" r:id="rId3"/>
    <sheet name="PLAN DE MEJORAMIENTO" sheetId="1" r:id="rId4"/>
  </sheets>
  <externalReferences>
    <externalReference r:id="rId5"/>
  </externalReferences>
  <definedNames>
    <definedName name="_xlnm._FilterDatabase" localSheetId="3" hidden="1">'PLAN DE MEJORAMIENTO'!$A$14:$T$280</definedName>
    <definedName name="Amazonas">#REF!</definedName>
    <definedName name="Antioquia">#REF!</definedName>
    <definedName name="Arauca">#REF!</definedName>
    <definedName name="_xlnm.Print_Area" localSheetId="1">'DATOS GENERALES '!$A$1:$N$28</definedName>
    <definedName name="Atlántico">#REF!</definedName>
    <definedName name="Barranquilla">#REF!</definedName>
    <definedName name="Bogotá">#REF!</definedName>
    <definedName name="Bolívar">#REF!</definedName>
    <definedName name="Boyacá">#REF!</definedName>
    <definedName name="Buenaventura">#REF!</definedName>
    <definedName name="Caldas">#REF!</definedName>
    <definedName name="Caquetá">#REF!</definedName>
    <definedName name="Cartagena">#REF!</definedName>
    <definedName name="Casanare">#REF!</definedName>
    <definedName name="Cauca">#REF!</definedName>
    <definedName name="Cesar">#REF!</definedName>
    <definedName name="Chocó">#REF!</definedName>
    <definedName name="COMPONENTE">#REF!</definedName>
    <definedName name="Córdoba">#REF!</definedName>
    <definedName name="Cundinamarca">#REF!</definedName>
    <definedName name="DEPTO">#REF!</definedName>
    <definedName name="DV">#REF!</definedName>
    <definedName name="FORMA">#REF!</definedName>
    <definedName name="Guainía">#REF!</definedName>
    <definedName name="Guaviare">#REF!</definedName>
    <definedName name="Huila">#REF!</definedName>
    <definedName name="La_Guajira">#REF!</definedName>
    <definedName name="Magdalena">#REF!</definedName>
    <definedName name="Meta">#REF!</definedName>
    <definedName name="Nariño">#REF!</definedName>
    <definedName name="Norte_de_Santander">#REF!</definedName>
    <definedName name="Putumayo">#REF!</definedName>
    <definedName name="Quindío">#REF!</definedName>
    <definedName name="Risaralda">#REF!</definedName>
    <definedName name="San_Andrés">#REF!</definedName>
    <definedName name="Santander">#REF!</definedName>
    <definedName name="Sucre">#REF!</definedName>
    <definedName name="TIPO">#REF!</definedName>
    <definedName name="_xlnm.Print_Titles" localSheetId="3">'PLAN DE MEJORAMIENTO'!$1:$14</definedName>
    <definedName name="Tolima">#REF!</definedName>
    <definedName name="Valle">#REF!</definedName>
    <definedName name="Vaupés">#REF!</definedName>
    <definedName name="Vichada">#REF!</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77" i="1" l="1"/>
  <c r="J169" i="1" l="1"/>
  <c r="I169" i="1"/>
  <c r="H169" i="1"/>
  <c r="J82" i="1" l="1"/>
  <c r="J66" i="1"/>
  <c r="J67" i="1" s="1"/>
  <c r="J68" i="1" s="1"/>
  <c r="J70" i="1" s="1"/>
  <c r="J71" i="1" s="1"/>
  <c r="J72" i="1" s="1"/>
  <c r="J73" i="1" s="1"/>
  <c r="I66" i="1"/>
  <c r="I67" i="1" s="1"/>
  <c r="I68" i="1" s="1"/>
  <c r="I69" i="1" s="1"/>
  <c r="I70" i="1" s="1"/>
  <c r="I71" i="1" s="1"/>
  <c r="I72" i="1" s="1"/>
  <c r="I73" i="1" s="1"/>
  <c r="I74" i="1" s="1"/>
  <c r="I75" i="1" s="1"/>
  <c r="I76" i="1" s="1"/>
  <c r="I77" i="1" s="1"/>
  <c r="I78" i="1" s="1"/>
  <c r="J63" i="1"/>
  <c r="I63" i="1"/>
  <c r="J45" i="1"/>
  <c r="J46" i="1" s="1"/>
  <c r="I45" i="1"/>
  <c r="I46" i="1" s="1"/>
  <c r="I47" i="1" l="1"/>
  <c r="I48" i="1" s="1"/>
  <c r="I49" i="1" s="1"/>
  <c r="I50" i="1" s="1"/>
  <c r="I51" i="1" s="1"/>
  <c r="I52" i="1" s="1"/>
  <c r="I53" i="1" s="1"/>
  <c r="I54" i="1" s="1"/>
  <c r="J47" i="1"/>
  <c r="J48" i="1" s="1"/>
  <c r="J49" i="1" s="1"/>
  <c r="J50" i="1" s="1"/>
  <c r="J51" i="1" s="1"/>
  <c r="G162" i="1"/>
  <c r="G169" i="1" s="1"/>
  <c r="F184" i="1"/>
  <c r="G134" i="1"/>
  <c r="F191" i="1" l="1"/>
  <c r="B19" i="1" l="1"/>
</calcChain>
</file>

<file path=xl/comments1.xml><?xml version="1.0" encoding="utf-8"?>
<comments xmlns="http://schemas.openxmlformats.org/spreadsheetml/2006/main">
  <authors>
    <author>Microsoft Office User</author>
  </authors>
  <commentList>
    <comment ref="F20" authorId="0" shapeId="0">
      <text>
        <r>
          <rPr>
            <b/>
            <sz val="12"/>
            <color rgb="FF000000"/>
            <rFont val="Tahoma"/>
            <family val="2"/>
          </rPr>
          <t>Microsoft Office User:</t>
        </r>
        <r>
          <rPr>
            <sz val="12"/>
            <color rgb="FF000000"/>
            <rFont val="Tahoma"/>
            <family val="2"/>
          </rPr>
          <t xml:space="preserve">
Para este indicador, si bien se entiende que cada funcionario debe tener su hoja de vida, en una relación porcentual el denominador debe contener el numerados, es deci, el denominados debería ser el total de hojas de vida y declaraciones
</t>
        </r>
      </text>
    </comment>
    <comment ref="D148" authorId="0" shapeId="0">
      <text>
        <r>
          <rPr>
            <b/>
            <sz val="10"/>
            <color rgb="FF000000"/>
            <rFont val="Tahoma"/>
            <family val="2"/>
          </rPr>
          <t>Microsoft Office User:</t>
        </r>
        <r>
          <rPr>
            <sz val="10"/>
            <color rgb="FF000000"/>
            <rFont val="Tahoma"/>
            <family val="2"/>
          </rPr>
          <t xml:space="preserve">
</t>
        </r>
        <r>
          <rPr>
            <sz val="10"/>
            <color rgb="FF000000"/>
            <rFont val="Tahoma"/>
            <family val="2"/>
          </rPr>
          <t>Considero que la acción de este hallazgo se podría resumir asi: implementar y evaluar el protoco de atención a víctimas...y en el "cómo" desagregar las acciones necesarias para la implementación y evaluación</t>
        </r>
      </text>
    </comment>
  </commentList>
</comments>
</file>

<file path=xl/sharedStrings.xml><?xml version="1.0" encoding="utf-8"?>
<sst xmlns="http://schemas.openxmlformats.org/spreadsheetml/2006/main" count="1044" uniqueCount="687">
  <si>
    <t>INSTRUCTIVO PARA EL DILIGENCIAMIENTO DE LOS DATOS GENERALES EN LA SUSCRIPCIÓN DEL PLAN DE MEJORAMIENTO</t>
  </si>
  <si>
    <t>NOMBRE DE LA ENTIDAD QUE SUSCRIBE EL PLAN</t>
  </si>
  <si>
    <t>En esta casilla de debe diligenciar la Razón Social completa de la entidad que suscribe el Plan de Mejoramiento</t>
  </si>
  <si>
    <t>NIT DE LA ENTIDAD</t>
  </si>
  <si>
    <t>En estas casillas se debe diligenciar el Número de Identificación Tributaria con el Dígito de Verificación de la entidad que suscribe el Plan de Mejoramiento</t>
  </si>
  <si>
    <t>NOMBRE DEL REPRESENTANTE LEGAL / AGENTE INTERVENTOR</t>
  </si>
  <si>
    <t>Se consignará el nombre del representante legal/agente interventor de la entidad que suscribe el Plan de Mejoramiento</t>
  </si>
  <si>
    <t>NÚMERO DE IDENTIFICACIÓN DEL REPRESENTANTE LEGAL</t>
  </si>
  <si>
    <t>Se debe diligenciar el tipo y número de identificación del representante legal</t>
  </si>
  <si>
    <t xml:space="preserve">DIRECCIÓN DE LA ENTIDAD </t>
  </si>
  <si>
    <t>Debe consignarse el domicilio principal de la entidad que suscribe el Plan de Mejoramiento</t>
  </si>
  <si>
    <t>TELÉFONOS</t>
  </si>
  <si>
    <t xml:space="preserve">Se deben consignar los números telefónicos de la sede principal de la entidad </t>
  </si>
  <si>
    <t>FAX</t>
  </si>
  <si>
    <t xml:space="preserve">Se debe diligenciar el(los) número(s) de fax de la sede principal de la entidad </t>
  </si>
  <si>
    <t>CORREO ELECTRÓNICO</t>
  </si>
  <si>
    <t>Se debe consignar el o los correo(s) electrónico(s) de la entidad</t>
  </si>
  <si>
    <t>FECHA DEL HALLAZGO</t>
  </si>
  <si>
    <t>Se debe diligenciar la fecha cuando se detectó el(los) hallazgo(s) (en formato día, mes y año - DD/MM/AAAA)</t>
  </si>
  <si>
    <t>FORMA POR LA CUAL SE DETECTÓ EL HALLAZGO</t>
  </si>
  <si>
    <t>Se deben registrar los medios por los cuales de detectó el hallazgo (Reporte información de Circular Única, Auditoría / Visita inspectiva, Reportes de otras entidades de control, Tutela / Orden Judicial, Petición, Queja o Reclamo, etc.).</t>
  </si>
  <si>
    <t xml:space="preserve"> </t>
  </si>
  <si>
    <t>PROCESO</t>
  </si>
  <si>
    <t xml:space="preserve">AUDITORÍA A LOS SUJETOS VIGILADOS </t>
  </si>
  <si>
    <t>CÓDIGO</t>
  </si>
  <si>
    <t>AIFT01</t>
  </si>
  <si>
    <t>FORMATO</t>
  </si>
  <si>
    <t>FICHA TÉCNICA PARA SUSCRIPCIÓN DE PLAN DE MEJORAMIENTO</t>
  </si>
  <si>
    <t>VERSIÓN</t>
  </si>
  <si>
    <r>
      <t>DE ACUERDO A LAS COMPETENCIAS OTORGADAS A LA SNS EN LA CONSTITUCIÓN NACIONAL, LEY 10 DE 1990, LEY 100 DE 1993, LEY 643 DE 2001, LEY  715 de 2001, LEY 1122 DE 2007, LEY 1393 DE 2010, LEY 1438 DE 2011, DECRETO 2462 DE  2013, SE SOL</t>
    </r>
    <r>
      <rPr>
        <b/>
        <sz val="10"/>
        <color indexed="8"/>
        <rFont val="Calibri"/>
        <family val="2"/>
      </rPr>
      <t>ICITA SUSCRIBIR PLAN DE MEJORAMIENTO</t>
    </r>
    <r>
      <rPr>
        <b/>
        <sz val="10"/>
        <color indexed="8"/>
        <rFont val="Calibri"/>
        <family val="2"/>
      </rPr>
      <t xml:space="preserve"> PARA ACCIONES CORRECTIVAS A LOS HALLAZGOS EVIDENCIADOS</t>
    </r>
  </si>
  <si>
    <t xml:space="preserve"> INFORMACIÓN GENERAL</t>
  </si>
  <si>
    <t>HOSPITAL ROSARIO   PUMAREJO DE LOPEZ</t>
  </si>
  <si>
    <t>892399994-5</t>
  </si>
  <si>
    <t>NOMBRE DEL REPRESENTANTE LEGAL</t>
  </si>
  <si>
    <t>JAKELINE HNRQIUEZ HERNANDEZ</t>
  </si>
  <si>
    <t>IDENTIFICACIÓN DEL REPRESENTANTE LEGAL</t>
  </si>
  <si>
    <t>DIRECCIÓN DE LA ENTIDAD</t>
  </si>
  <si>
    <t>Calle 16C No. 17 - 141, Valledupar, Cesar</t>
  </si>
  <si>
    <t>gerencia@hrplopez.gov.co</t>
  </si>
  <si>
    <t>FECHA DEL (LOS) HALLAZGO(S)</t>
  </si>
  <si>
    <t>VISITA DE AUDITORIA</t>
  </si>
  <si>
    <t>INSTRUCTIVO PARA EL DILIGENCIAMIENTO DEL PLAN DE MEJORAMIENTO</t>
  </si>
  <si>
    <t>ENTIDAD</t>
  </si>
  <si>
    <t>Razón Social completa de la entidad que suscribe el Plan de Mejoramiento</t>
  </si>
  <si>
    <t>FECHA</t>
  </si>
  <si>
    <t xml:space="preserve">Día/Mes/Año en el que se suscribe el Plan de Mejoramiento </t>
  </si>
  <si>
    <t>AUTO DE VISITA NO. (SI APLICA)</t>
  </si>
  <si>
    <t>Número del auto de visita siempre y cuando aplique</t>
  </si>
  <si>
    <t>NIT</t>
  </si>
  <si>
    <t>FECHA DE VIGENCIA DEL PLAN DE MEJORAMIENTO</t>
  </si>
  <si>
    <t>Día/Mes/Año de vigencia del Plan de Mejoramiento , en la que se debe desarrollar todo el plan y que quede formulada para que no supere el año a partir de la fecha de suscripción del mismo</t>
  </si>
  <si>
    <t>COMPONENTE</t>
  </si>
  <si>
    <t>Relacionar el componente al que pertenece el hallazgo (Aseguramiento, Administrativo, Tecnológico, Financiero, Calidad, Salud Pública, entre otros)</t>
  </si>
  <si>
    <t>DESCRIPCIÓN DEL HALLAZGO</t>
  </si>
  <si>
    <t>Se describe el/los hallazgos encontrados y la norma incumplida</t>
  </si>
  <si>
    <t>¿QUÉ?</t>
  </si>
  <si>
    <t>Se debe diligenciar la o las acciones de mejora frente al hallazgo evidenciado</t>
  </si>
  <si>
    <t>¿CÓMO?</t>
  </si>
  <si>
    <t xml:space="preserve">Descripción de las acciones de mejora </t>
  </si>
  <si>
    <t>¿CUMPLIMIENTO?</t>
  </si>
  <si>
    <r>
      <rPr>
        <b/>
        <sz val="11"/>
        <color indexed="8"/>
        <rFont val="Arial"/>
        <family val="2"/>
      </rPr>
      <t>Indicadores de la acción de mejora:</t>
    </r>
    <r>
      <rPr>
        <sz val="11"/>
        <color indexed="8"/>
        <rFont val="Arial"/>
        <family val="2"/>
      </rPr>
      <t xml:space="preserve"> Enunciar la estructura del indicador que sea coherente con la acción de mejora.</t>
    </r>
  </si>
  <si>
    <r>
      <rPr>
        <b/>
        <sz val="11"/>
        <color indexed="8"/>
        <rFont val="Arial"/>
        <family val="2"/>
      </rPr>
      <t>Meta de la Acción:</t>
    </r>
    <r>
      <rPr>
        <sz val="11"/>
        <color indexed="8"/>
        <rFont val="Arial"/>
        <family val="2"/>
      </rPr>
      <t xml:space="preserve"> </t>
    </r>
    <r>
      <rPr>
        <sz val="11"/>
        <color indexed="8"/>
        <rFont val="Arial"/>
        <family val="2"/>
      </rPr>
      <t>Asociada al indicador propuesto establecer la meta en un tiempo no mayor a un año.</t>
    </r>
  </si>
  <si>
    <t>¿QUIÉN?</t>
  </si>
  <si>
    <t>El/los  responsables de la corrección de la situación anómala detectada o  puesta en evidencia. Diligenciar el nombre / cargo</t>
  </si>
  <si>
    <t>¿CUÁNDO?</t>
  </si>
  <si>
    <r>
      <rPr>
        <b/>
        <sz val="11"/>
        <color indexed="8"/>
        <rFont val="Arial"/>
        <family val="2"/>
      </rPr>
      <t>Fecha de Inicio:</t>
    </r>
    <r>
      <rPr>
        <sz val="11"/>
        <color indexed="8"/>
        <rFont val="Arial"/>
        <family val="2"/>
      </rPr>
      <t xml:space="preserve"> Se debe registrar la fecha en la cual se tiene programado el inicio del proceso de mejora de la acción, expresado éste en Día/Mes/Año. </t>
    </r>
  </si>
  <si>
    <r>
      <rPr>
        <b/>
        <sz val="11"/>
        <color indexed="8"/>
        <rFont val="Arial"/>
        <family val="2"/>
      </rPr>
      <t>Fecha de Terminación:</t>
    </r>
    <r>
      <rPr>
        <sz val="11"/>
        <color indexed="8"/>
        <rFont val="Arial"/>
        <family val="2"/>
      </rPr>
      <t xml:space="preserve"> Se debe registrar la fecha en la cual se tiene programada la finalización de la acción de mejora, expresado éste en Día/Mes/Año, sin que exceda un año de vigencia. </t>
    </r>
  </si>
  <si>
    <t>EVALUACIÓN SNS</t>
  </si>
  <si>
    <r>
      <rPr>
        <b/>
        <sz val="11"/>
        <color indexed="8"/>
        <rFont val="Arial"/>
        <family val="2"/>
      </rPr>
      <t>Consideraciones SNS:</t>
    </r>
    <r>
      <rPr>
        <sz val="11"/>
        <color indexed="8"/>
        <rFont val="Arial"/>
        <family val="2"/>
      </rPr>
      <t xml:space="preserve"> Se debe registrar todas las observaciones respecto a las acciones de mejora suscritas por el vigilado para mitigar el Hallazgo</t>
    </r>
  </si>
  <si>
    <r>
      <rPr>
        <b/>
        <sz val="11"/>
        <color indexed="8"/>
        <rFont val="Arial"/>
        <family val="2"/>
      </rPr>
      <t>Acción de mejora aprobada (SI-NO)</t>
    </r>
    <r>
      <rPr>
        <sz val="11"/>
        <color indexed="8"/>
        <rFont val="Arial"/>
        <family val="2"/>
      </rPr>
      <t xml:space="preserve"> : indicar si la acción de mejora fue aprobada o no, simplemente se debe colocar  la palabra SI o la palabra NO</t>
    </r>
  </si>
  <si>
    <t>FIRMA REPRESENTANTE LEGAL</t>
  </si>
  <si>
    <t>Nombre y Firma del Representante Legal de la entidad que suscribe el plan de desempeño.</t>
  </si>
  <si>
    <t>FICHA TÉCNICA PARA SUSCRIPCIÓN Y APROBACION  DEL PLAN DE MEJORAMIENTO</t>
  </si>
  <si>
    <t>NOMBRE DE LA ENTIDAD QUE SUSCRIBE EL PLAN:</t>
  </si>
  <si>
    <t>HOSPITAL ROSARIO PUMAREJO DE LÓPEZ</t>
  </si>
  <si>
    <t xml:space="preserve">NIT: </t>
  </si>
  <si>
    <t xml:space="preserve"> 892399994-5</t>
  </si>
  <si>
    <t xml:space="preserve">AUTO DE VISITA No. (Si aplica)  </t>
  </si>
  <si>
    <t>000254 del 24 de julio de 2020.</t>
  </si>
  <si>
    <t>FECHA DE SUSCRIPCIÓN DEL PLAN DE MEJORAMIENTO:</t>
  </si>
  <si>
    <t>FECHA DE VIGENCIA DEL PLAN DE MEJORAMIENTO:</t>
  </si>
  <si>
    <t>PLAN DE MEJORAMIENTO</t>
  </si>
  <si>
    <t xml:space="preserve">COMPONENTE
(estándar) </t>
  </si>
  <si>
    <t xml:space="preserve"> ¿QUÉ? </t>
  </si>
  <si>
    <t xml:space="preserve">¿CÓMO? </t>
  </si>
  <si>
    <t xml:space="preserve">¿CUMPLIMIENTO?       </t>
  </si>
  <si>
    <t xml:space="preserve"> ¿QUIÉN?</t>
  </si>
  <si>
    <t xml:space="preserve">¿CUÁNDO?       </t>
  </si>
  <si>
    <t>EVALUACION SNS</t>
  </si>
  <si>
    <t>NUMERO HALLAZGO</t>
  </si>
  <si>
    <t>Acciones de mejoramiento</t>
  </si>
  <si>
    <t>Descripción de la Acción  de Mejora</t>
  </si>
  <si>
    <t>Indicadores de la Acción de Mejora</t>
  </si>
  <si>
    <t xml:space="preserve">Meta de la Acción </t>
  </si>
  <si>
    <t xml:space="preserve"> Responsable(s) de la acción</t>
  </si>
  <si>
    <t xml:space="preserve">Fecha de Inicio </t>
  </si>
  <si>
    <t xml:space="preserve">Fecha de Terminación </t>
  </si>
  <si>
    <t>CONSIDERACIONES SNS</t>
  </si>
  <si>
    <t>ACCION DE MEJORA APROBADA (SI-NO)</t>
  </si>
  <si>
    <t>Nombre / Cargo</t>
  </si>
  <si>
    <t>Administrativo</t>
  </si>
  <si>
    <t>El Hospital Rosario de López - E.S.E., realizó préstamo de medicamentos con la sociedad MAS SALUD IPS identificado con NIT 802.021.040, plasmado en el Acta de Junta Directiva No. 372 de 11 de febrero de 2019, del cuando se desprende que comprometió recursos públicos sin el lleno de requisitos presupuestales, por lo tanto, presuntamente vulnera el principio de economía de la gestión administrativa.</t>
  </si>
  <si>
    <t>Compormeter recursos de la ESE con el lleno de los requisitos presupuestales exigidos por la normatividad vigente, especialmente en lo relacionado con los medicamentos.</t>
  </si>
  <si>
    <t xml:space="preserve">Esta acción contempla  ajustar e implementar el mecanismo contractual bajo el objeto de préstamo entre instituciones prestadores de salud sobre insumos médicos, adecuando el prestamo, al del contrato de suministro de insumos médicos bajo precio o valor unitario, de tal forma que la ESE materialice sus negocios jurídicos con los soportes documentales requeridos (autorización del comité financiero, ni los procesos y procedimientos para tal fin). </t>
  </si>
  <si>
    <t>(Valor de recursos comprometidos para suministro o insumos medicos con el lleno de requisitos presupuestales / Total de los recursos compormetidos para suministro o insumos médicos ) * 100</t>
  </si>
  <si>
    <t>Líder Oficina Jurídica - Líder de Farmacia</t>
  </si>
  <si>
    <t>La Junta Directiva de la E.S.E., omitió poner en conocimiento de las autoridades competentes para que se realizará la debida investigación de las conductas descritas en el acápite anterior y contenidas en las Actas Junta Directiva Nos: 372 de 11 de febrero de 2019, 386 de 29 de octubre de 2019 y 398 de 27 de febrero de 2020</t>
  </si>
  <si>
    <t>NA</t>
  </si>
  <si>
    <t>El Hospital Rosario Pumarejo de López E.S.E., no cuenta con una herramienta o un aplicativo tecnológico que genere las alertas de las operaciones inusuales y /o, en virtud de lo anterior presuntamente estaría incumpliendo lo establecido en los numerales 5.22.6 y 7.22 de la Circular Externa 00009 de 2016 de la Superintendencia Nacional de Salud.</t>
  </si>
  <si>
    <t>Implementar mecanismos o herramientas tecnologicas para llevar a cabo la verificación de las posibles operaciones sospechas por parte de los proveedores, contratista, y/o funcionarios del Hospital.</t>
  </si>
  <si>
    <t>Esta acción contempla Cotizar la herramienta tecnológica, presupuestar recursos, realizar el proceso de adquisicón  e implementacion</t>
  </si>
  <si>
    <t>Herramienta implementada</t>
  </si>
  <si>
    <t>Gerencia - financiero - Administrativo</t>
  </si>
  <si>
    <t>El Hospital Rosario Pumarejo de López- E.S.E., en su gestión de talento humano, no registra las hojas de vida de los funcionarios en la aplicación del formato del Sistema de Información del Sector Público -SIGEP, por lo tanto, estaría presuntamente incumpliendo la función señalada en el artículo 2.2.17.7 del decreto 1083 de 2015.</t>
  </si>
  <si>
    <t>Mantener actualizadas y regsitradas las hojas de vida de los funcionarios de la ESE en el SIGEP</t>
  </si>
  <si>
    <t>Realizar la revision y  verificacion del registro de la hojas de vida de todos los funcionarios en el- SIGEP,  realizar  registro de la hojas de vida de todos los funcionarios en el- SIGEP y realizar  auditoria de seguimiento a  la información reportada por los funcionarios publicos</t>
  </si>
  <si>
    <t>(N° funcionarios con registro completo en el SIGEP/ Total de funcionarios de la ESE) * 100</t>
  </si>
  <si>
    <t>Profesional Especializado de Talento Humano / Control Interno</t>
  </si>
  <si>
    <t>Gestión Administrativa</t>
  </si>
  <si>
    <t>El Hospital Rosario Pumarejo de López- E.S.E., en su gestión de talento humano no suscribe las hojas de vida y declaraciones de renta de los funcionarios, no se realiza la guardia y custodia de dichos documentos con sujeción a lo establecido en las normas de función pública, por lo tanto, estaría presuntamente incumpliendo la función señalada en el artículo 2.2.17.11 del decreto 1083 de 2015</t>
  </si>
  <si>
    <t>Garantizar la suscripción de las hojas de vida y declaraciones de renta con el lleno de requisitos, como la guardia y custodia de dichos documentos en la oficina de talento humano.</t>
  </si>
  <si>
    <t>Diseñar y aplicar una   lista de chequeo para  verificar que las hojas de vidas y las declaraciones de renta cumplan con el lleno de requisitos. Ubicar una puerta con seguridad en el espacio  dispuesto  al archivo de Historias Laborales para garantizar  la custodia</t>
  </si>
  <si>
    <t>(N° de hojas de vida y declaraciones de renta  con el lleno de requisitos y con garantía de custodia / Total hojas de vidas y las declaraciones de renta)  * 100</t>
  </si>
  <si>
    <t xml:space="preserve">Profesional Especializado de Talento Humano </t>
  </si>
  <si>
    <t>La Asociación Sindical de Profesionales y Ejecutores de la Salud del Cesar y la Guajira ASPESALUD, durante la ejecución de los contratos sindicales No. 067,103, 129,135, 136,140 y 151 de 2020, suscrito con el Hospital Rosario Pumarejo de López- E.S.E., no cumple con las obligaciones especiales como empleador del personal a su cargo, consistente en la entrega de Elementos de Protección Personal, por lo tanto, presuntamente estaría infringiendo el numeral 1, del artículo 57 del Código Sustantivo del Trabajo y la instrucción impartida por el Ministerio del Trabajo, en el numeral 1.1.8 de la Circular Externa 17 de 2020.</t>
  </si>
  <si>
    <t>Fortalecer los mecanismos de supervisón de los contratos realizados en la ESE, para el cumplimineto de las obligaciones, especialmente las relacionadas con las del personal a su cargo, consistente en la entrega de Elementos de Protección Personal.</t>
  </si>
  <si>
    <t xml:space="preserve">Diseñar meacanismos efectivos de supervisión para verificar el cumplimiento de las obligaciones contratadas, en especial las relacionadas con la entrega de Elementos de Protección Personal.  </t>
  </si>
  <si>
    <t>(# de personas contratadas por terceros para ejecutar porcesos y subprocesos en la ESE a quienes se hace entrega de Elementos de Protección Personal/ Total de personas contratadas por terceros para ejecutar porcesos y subprocesos en la ESE) * 100</t>
  </si>
  <si>
    <t>Supervisores designados</t>
  </si>
  <si>
    <t>La Asociación Sindical de Trabajadores Técnicos y Profesionales de la Salud- ASTRASALUD, durante la ejecución de los contratos sindicales No. 47, 48, 50,73,74 ,110, 137, 159 y 158 de 2020, suscrito con el Hospital Rosario Pumarejo de López- E.S.E., no cumple con las obligaciones especiales como empleador del personal a su cargo en lo que concerniente a la entrega de Elementos de Protección Personal, por lo tanto, presuntamente estaría infringiendo el numeral 1, del artículo 57 del Código Sustantivo del Trabajo y la instrucción impartida por el Ministerio del Trabajo, en el numeral 1.1.8 de la Circular Externa 17 de 2020.</t>
  </si>
  <si>
    <t>Fortalecer los mecanismos de supervisón de los contratos realizados en la ESE, para el cumplimineto de las obligaciones especiales como empleador del personal a su cargo, consistente en la entrega de Elementos de Protección Personal.</t>
  </si>
  <si>
    <t xml:space="preserve">Diseñar meacnismos efectivos de supervisión para verificar el cumplimiento de las obligaciones contratadas, en especial las relacionadas con la entrega de Elementos de Protección Personal.  </t>
  </si>
  <si>
    <t>El Hospital Rosario Pumarejo de López- E.S.E., suscribió contratos sindicales con las Asociaciones Sindicales: Asociación Sindical de Profesionales y Médicos de la Salud del Cesar y La Guajira, - ASPESALUD, Asociación Sindical de Enfermeras y Auxiliares-ASENAC, Sindicato de Anestesiología y Reanimación del Cesar y La Guajira, Asociación Sindical de Trabajadores y Técnicos de la Salud -ASTRASALUD, Asociación Sindical de Ginecología y Obstetricia del Cesar y La Guajira ASGOCE y Asociación Sindical de Trabajadores Unidos-ASTUD, sin realizar la debía planificación y estudios previos que determinaran el ingreso de recursos por parte de la E.S.E., para realizar los pagos correspondiente con los cual infringe los principios de la función administrativa de eficiencia, economía contemplados en el artículo 209 de la Constitución Política e incurre en una gestión anti fiscal que vulnera el artículo 3° de la Ley 610 de 2000.</t>
  </si>
  <si>
    <t>Modificar e implementar un modelo de estudios previos que incluyan mecanismos de planificación que le permitan a la ESE la verificación de requisitos mínimos.</t>
  </si>
  <si>
    <t xml:space="preserve">Esta acción contempla la implementación de un modelo de estudios previos que le permita a la ESE proyectar sus necesidades acordes a un sustento técnico del sector  para determinar el valor a pagar por el servicio a contratar en el que se pueda conocer el promedio de la frecuencia de uso, análisis del mercado y análisis de la producción de servicios históricos, de tal forma que permitan conocer los ingresos y  comprometer recursos públicos de manera responsable.   </t>
  </si>
  <si>
    <t>Modelo implementado</t>
  </si>
  <si>
    <t>Líder Oficina Jurídica - Lideres de Proceso</t>
  </si>
  <si>
    <t>Gestión Contractual</t>
  </si>
  <si>
    <t>El Hospital Rosario Pumarejo de López- E.S.E., en los contratos Nos. 002, 008 de 2019 y 187 de 2020, no realiza la verificación de los requisitos para el ejercicio de los profesionales y ocupaciones del área de la salud, que se vinculan a través de las Asociaciones Sindicales, por lo tanto, incumple el artículo 18 de la Ley 1164 de 2007.</t>
  </si>
  <si>
    <t>Implementar herramienta que permita la verificación de los requisitos mínimos en las etapas de contratación acordes a la normatividad vigente, especialmente en las etapas pre y contractual.</t>
  </si>
  <si>
    <t>Esta acción contempla la implementación de mecanismos que le permitan a la ESE la verificación de los requisitos para el ejercicio de los profesionales y ocupaciones del área de la salud</t>
  </si>
  <si>
    <t>(# de personas vinculadas por las Asociaciones Sindicales que cumplen con el requisitos exigidos por la normatividad vigente / Total personal vinculado por la Asociaciones Sindicales ) * 100</t>
  </si>
  <si>
    <t>Líder Oficina RH - Supervisores Designados</t>
  </si>
  <si>
    <t>El Hospital Rosario Pumarejo de López- E.S.E., en los contratos Nos. 010, 122, 202 de 2019 y 47,48, 50, 67, 73,74, 103,110, 129, 135,136,137,140 151 y 159 de 2020 incumple los deberes de supervisión técnica, administrativa y jurídica, por lo tanto, presuntamente está infringiendo contenidos los artículos 45 y 47 del acuerdo de junta directiva No. 227 de 26 de diciembre de 2014- Estatuto de Contratación y los artículos 83, 84 y 85 de la Ley 1474 de 2014.</t>
  </si>
  <si>
    <t>Fortalecer los mecanismos de supervisón de los contratos realizados en la ESE, para el cumplimineto de las obligaciones, que incluyan una planeación en las asignaciones de la supervisón de los contratos</t>
  </si>
  <si>
    <t>Esta acción contempla realizar una redistribución de las supervisiones asignadas, de tal forma que no supere el 33% de los contratos a supervisar, y adicionalmente contratar, si es necesario, apoyo para el ejercicio de esta actividad.</t>
  </si>
  <si>
    <t>(Mayor número de contratos asignados a un supervisor / Total contratos asistenciales vigentes) * 100</t>
  </si>
  <si>
    <t>&lt;= 33%</t>
  </si>
  <si>
    <t>Gerencia-Líder oficina Jurídica</t>
  </si>
  <si>
    <t>El Hospital Rosario Pumarejo de López- E.S.E., en los contratos Nos. 008, 010, 122, 190, 248 de 2019 y los Nos 095, 142,149 y 187 de 2020, en la etapa contractual no realiza los estudios previos de acuerdo a sus exigencias, omitiendo la etapa de planeación, por loa tanto, incumple el artículo 18 del Acuerdo 240 de 2015- Manual de Contratación, el artículo 9 de la Resolución 5185 de 2013 del Ministerio de Salud y Protección Social, el numeral 3.9 del artículo 153 de la Ley 100 de 1993, igualmente, el principio de eficiencia de los recurso públicos contemplado en el artículo 209 de la Constitución Política</t>
  </si>
  <si>
    <t xml:space="preserve">Esta acción contempla la implementación de un modelo de estudios previos que le permita a la ESE proyectar sus necesidades acordes o basadas en sustento técnico del sector  para determinar el valor a pagar por el servicio a contratar en el que se pueda conocer el promedio de la frecuencia de uso, análisis del mercado y análisis de la producción de servicios históricos, de tal forma que permitan conocer los ingresos y  comprometer recursos públicos de manera responsable.   </t>
  </si>
  <si>
    <t>El Hospital Rosario Pumarejo de López- E.S.E., en los contratos Nos.190 de 2019,095 y 149 de 2020, no se determinó la necesidad que pretendía satisfacer la Institución, en consecuencia, presuntamente se estaría infringiendo el principio de la economía contemplado en el numeral 4.12 del artículo 4 de la Resolución 5185 de 2013 del Ministerio de Salud y Protección Social y el artículo 209 de la Constitución Política.</t>
  </si>
  <si>
    <t>El Hospital Rosario Pumarejo de López- E.S.E., realiza una asignación de funciones de supervisión de los contratos de asociación del área asistencial de manera desproporcionada, impidiendo el eficaz cumplimiento de la función descrita, por lo tanto, presuntamente en su gestión contractual infringe el artículo 9 de la Resolución 5185 de 2013, del Ministerio de Salud y Protección Social, el principio de eficacia señalado en la Ley 489 de 1998.</t>
  </si>
  <si>
    <t>La Entidad Responsable de Pago- COMPARTA EPS-S, en la suscripción del Contrato de la vigencia 2019, con el Hospital Rosario Pumarejo de López, omitió realizar la entrega de la información de la población con los datos de su ubicación y perfil epidemiológico,</t>
  </si>
  <si>
    <t>Realizar contratos con las EPS de acuerdo a las condiciones mínimas que deben ser incluidas en los acuerdos de voluntades para la prestación de servicios de salud</t>
  </si>
  <si>
    <t>La acción contempla realizar lista de chequeo de contratación con las EPS, aplicar lista de chequeo en la etapa precontractual con las EPS y verificar el cumplimiento de las condiciones mínimas de los contratos de acuerdo a la normatividad vigente.</t>
  </si>
  <si>
    <t>(Número de contratos realizados con el lleno de condiciones minimas / Total contratos realizados por la ESE con las EPS) *  100</t>
  </si>
  <si>
    <t>&gt;= 95%</t>
  </si>
  <si>
    <t>La Entidad Responsable de Pago-
COMFAGUAJIRA, en la suscripción del contrato No. EPS-S 024 de 2019, con el Hospital Rosario Pumarejo de López, omitió realizar la entrega de la información de la población con los datos de su ubicación y perfil epidemiológico,</t>
  </si>
  <si>
    <t>Realizar contratos con las EPS con las condiciones mínimas que deben ser incluidas en los acuerdos de voluntades para la prestación de servicios de salud</t>
  </si>
  <si>
    <t>La acción contempla realizar lista de chequeo de contratación con las EPS, aplicar lista de chequeo en la etapa precontractual con las EPS y verificar condiciones mínimas de los contratos de acuerdo a la normatividad vigente.</t>
  </si>
  <si>
    <t>Líder Planeación</t>
  </si>
  <si>
    <t>El Hospital Rosario Pumarejo de López- E.S.E., no incluye como indicador de gestión la prevención del daño antijurídico, por lo tanto, presuntamente está infringiendo el artículo 21 del decreto 1716 del 2009.</t>
  </si>
  <si>
    <t>Plan de acción formulado e implementado</t>
  </si>
  <si>
    <t>Componente Financiero</t>
  </si>
  <si>
    <t>Con respecto a la información solicitada por el equipo auditor y entregada por la ESE Hospital Rosario Pumarejo de López, se evidenció que ésta carece de completitud y calidad, toda vez que no fue entregada, de acuerdo con lo reflejado en la tabla N.º13 del presente informe; obstruyendo el cumplimiento de las funciones de inspección y vigilancia de la Superintendencia Nacional de Salud; situación que lo lleva a incurrir presuntamente con lo establecido en los numerales 11 y 12 del artículo 130 de la ley 1438 de 2011, modificada por el artículo 3 de la ley 1949 de 2019.</t>
  </si>
  <si>
    <t>La ESE Hospital Rosario Pumarejo de López, en su proceso de programación presupuestal ha incorporado durante la vigencia 2019 y al corte junio 30 de 2020, apropiaciones que superaron la expectativa real de recaudo, lo que implicó la adquisición de compromisos sin contar con una fuente cierta que respalde su pago, comportamiento que conlleva a un presunto incumplimiento a lo establecido en el artículo 21° del Decreto 115 de 1996 en concordancia con el artículo 17 de la ley 1797 del 13 de julio de 2016.</t>
  </si>
  <si>
    <t>Realizar una planeación del gasto compormetido acorde a los ingresos recaudados</t>
  </si>
  <si>
    <t>Gaastos Compormetidos / Ingresos recadudados</t>
  </si>
  <si>
    <t>0,7</t>
  </si>
  <si>
    <t>Profesional Universitario de Presupuesto   Gerencia/Cartera</t>
  </si>
  <si>
    <t>La ESE Hospital Rosario Pumarejo de López, para la vigencia 2019, reportó un déficit presupuestal, del –34,72%, situación que refleja que el criterio de programación presupuestal es el gasto y en consecuencia aumenta el riesgo en el equilibrio financiero de la entidad, aspecto que conlleva a un incumplimiento de los principios presupuestales establecidos en los artículos 12 y 16 del Decreto 111 de 1996.</t>
  </si>
  <si>
    <t xml:space="preserve"> Profesional Universitario de Presupuesto   Gerencia/Cartera</t>
  </si>
  <si>
    <t>La ESE Hospital Rosario Pumarejo de López durante la vigencia 2019 NO cumplió con la asignación y utilización del porcentaje mínimo del 5%, legalmente establecido para el mantenimiento hospitalario, incumpliendo presuntamente el Artículo 189 de la Ley 100 de 1993, en concordancia con los Artículos 1° y 9°del Decreto 1769 de 1994</t>
  </si>
  <si>
    <t xml:space="preserve">Profesional Universitario de Presupuesto                                 </t>
  </si>
  <si>
    <t>la E.S.E Hospital Rosario Pumarejo de Lopez No presenta estados Financieros de cambios en el patrimonio, ni flujos de efectivo en los estados financieros terminados a diciembre de 2019, estando falto el  juego completo de estados financieros, lo que impiede su comprensibilidad, incumpliendo  lo establecido en sus politicas contables y los numerales 1,2 y 1,3 Capitulo VI (Normas para el reconocimiento, medicion, revelacion y presentacion de los hechos economicos de las empresas que no captan y administran ahorro publico, incorporado en el articulo 1 de la resolucion 414 de 2014 y a rticulo 35 de la resolcuion 706 de 2016 de la Contaduria General</t>
  </si>
  <si>
    <t>Profesional Universitario de Contabilidad</t>
  </si>
  <si>
    <t>la E.S.E Hospital Rosario Pumarejo de Lopez en el estado de situacion financiera a diciembre de 2019, no presenta informacion comparativa del periodo inmediatamente anterior lo qye impide su compresibilidad y razonabiliada  e incumpliendo lo establecido en sus politicas contables y numeral 1,2 del Capitulo VI (normas para la presentacion de esatdos financieros y revelaciones) de las normas para el reconocimiento, medicion, revelacion y presentacion de los hechos economicos de las empresas que no captan y administran ahorro del publico, incorporado en el articulo 1 de la resolucion 414 de 2014</t>
  </si>
  <si>
    <t>la E.S.E Hospital Rosario Pumarejo de Lopez en el estado de situacion financiera a diciembre de 2019, no clasifica la totalidad de sus activos y pasivos como corrientes y no corrientes, lo que impide su comprensibilidad y razonabilidad e incumpliendo lo establecido en sus politicas contables y en el numeral 1,3,2,2 y parrafos 13, 14 y 15 del capitulo VI (NOrmas para la presentacion de estados Financieros  y Revelaciones ) de las normas para el reconocimiento, medicion, revelacion y presentacion de los hechos economicos de las empresas que no captan y administran ahorro del publico, incorporado en el articulo 1 de la res 414 de 2014</t>
  </si>
  <si>
    <t>La suscrita subgerente financiera de la ESE Hospital Rosario Pumarejo de Lopez responsable de caja menor Magret Sanchez Franco, no realiza el debido control y manejo de los recursos entregados al evidenciarse un faltante en la caja menor, durante el arqueo realizado en la visita y sin su debida documentación o registro del faltante, así como realizando cierre de caja menor por valores diferentes a los aprobados por la gerencia incumpliendo presuntamente con el articulo 18 Decreto número 2768 de 2012.</t>
  </si>
  <si>
    <t>Implementar y estandarizar un procedimiento para el manejo de los recursos de caja menor que permitan el debido control y manejo de los recursos entregados</t>
  </si>
  <si>
    <t xml:space="preserve">Esta acción contempla la socialización del procedimiento para el desembolso de efectivo de la Caja Menor, Implementar el uso del formato denominado Arqueo de caja menor para ejercer un control por parte del area financiera y control interno y realizar arqueo acorde al procedimiento establecido para tal fin y tomar las medidas correctivas si es el caso.                                                                                                                                                                                                                                                                                                                                                                                                                                                       </t>
  </si>
  <si>
    <t>(Salida de efectivo de caja menor con sus debidos soportes / Total de salida de efectivo) * 100</t>
  </si>
  <si>
    <t>Asesor  Control Intero - Subgerente Financiera   - Revisor Fiscal de la ESE</t>
  </si>
  <si>
    <t>EL Hospital Rosario Pumarejo de López E.S.E. No tiene controles en el manejo de efectivo durante el recaudo y manejo de caja menor, tampoco se evidencia control por parte de la oficina de control interno incumpliendo presuntamente con las disposiciones administrativas del articulo 14 control administrativo de la resolución 001 de enero de 2020.</t>
  </si>
  <si>
    <t>Implementar y estandarizar un procedimiento para el manejo de los recursos de caja menor que permitan el debido control y manejo de los recursos entregados por parte dela oficina de control interno.</t>
  </si>
  <si>
    <t xml:space="preserve">Asesor  Control Intero - Subgerente Financiera   </t>
  </si>
  <si>
    <t>Los suscritos subgerente financiera, responsable de la caja menor de la ESE Hospital Rosario Pumarejo de López; Magret Sánchez Franco y el tesorero Franklyn Manuel Meza  vienen realizando procedimientos diferentes a los establecidos en la resolución de constitución y manejo de caja menor emitido por la gerencia del hospital, utilizando el efectivo recaudado de los puntos de facturación sin ningún tipo de control o mecanismos de verificación, incumpliendo presuntamente con lo establecido en la resolución 001 de 02 de enero de 2020 del Hospital Rosario Pumarejo de Lopez ESE.</t>
  </si>
  <si>
    <t>&gt;= 90%</t>
  </si>
  <si>
    <t>Control Interno</t>
  </si>
  <si>
    <t>El hospital Rosario Pumarejo de Lopez en los estados Financieros Terminados a diciembre de 2019, NO refleja un saldo de cartera de acuerdo a la probabilidad de recaudo que espera de la misma, sobre estimando la cartera y activos en mas de 25 mil Millones de pesos por no reconocer el deterioro sobre la cartera con indicios de Deterioro alto y que la probabilidad de recaudo es baja incumpliendo presuntamente los numerales 2.4, Capitulo 1, de las normas para el reconocimiento, medicion, revelacion y prestacion de los hechos economicos de las empresas que no cotizan en el mercado de valores y que no captan ni administran ahorro del Publico, Incorporado en el articulo 1 de la resolucion 414 de 2014</t>
  </si>
  <si>
    <t>El Hospital Rosario Pumarejo de Lopez en los estados financieros terminados a dciembre de 2019, no revela la informacion relacionada con la estimacion realizada del deterioro donde incluya los factores que la empresa consideero para determinar dicha estimacion, realiza del deterioro donde incluya los factores que la emresa considero para detreminar dicha estimacion, teneiendo encuenta que debe ser realizada de acuerdo a la vigencia objetiva del incumplimiento de los pagos a cargo del deudor y el analisis del desmejoramiento de las condiciones crediticias para cada uno de estos, de conformidad con lo dispuesto en los numeraleles 2.4 y 2.6, Capitulo 1, de las normas para e reconocimiento, medicion, revelacion y presentacion de los hechos economicos de las empresas que no cotizan en el mercado de valores y que no captan ni administran ahorro del publico, incorporado en el articulo 1 de la resolcuion 414 de 2014</t>
  </si>
  <si>
    <t>Esta acción contempla realizar un informe detallado del proceo de deterioro del calculo de cartera donde se incluya los factores considerados para el calculo de su estimacion, tal como lo establece la Resolución 414 de 2014.</t>
  </si>
  <si>
    <t>(# de Notas a los Estados Financieros elaboradas donde se evidencien las revelaciones del deterioro de cartera / Total Revelaciones a realizar según reslución 414 de 2014, del deterioro de cartera) * 100</t>
  </si>
  <si>
    <t>La ESE Hospital Rosario Pumarejo de López, incurre en un presunto detrimento patrimonial por valor aproximado de $1.465 miles, por concepto de insumos y medicamentos vencidos y/o mal almacenados; denotando una falta de control en las existencias, vigencias y almacenamiento de los medicamentos y una falta de planeación y control sobre los precios de los productos adquiridos, incurriendo en la conducta establecida en el artículo 6° de la Ley 610 de 2000.</t>
  </si>
  <si>
    <t>Profesional Universitario de Farmacia.     Profesional Universitario de Contabilidad  - Revisor Fiscal</t>
  </si>
  <si>
    <t>La ESE Hospital Rosario Pumarejo de Lopez en la medición posterior del inventario no está estimando el deterioro de los inventarios para el periodo 2019, no cumple con los requerimientos normativos mínimos establecidos en el numeral 9.6. literal h revelaciones de inventarios capítulo I Activos, de la Resolución 414 de 2014.</t>
  </si>
  <si>
    <t>La ESE Hospital Rosario Pumarejo de Lopez en las revelaciones del rubro inventarios en los estados financieros de los periodos 2019 y 2018, no cumple con los requerimientos normativos mínimos establecidos en el numeral 9.6. literal h revelaciones de inventarios capítulo I Activos, de la Resolución 414 de 2014.</t>
  </si>
  <si>
    <t>Incluir las revelaciones en las notas de los estados financieros Lo requerimientos Normativos del Numeral 9,6 Literal H de la Resol. 414 de 2014</t>
  </si>
  <si>
    <t>Esta acción contempla hacer un Informe detallado sobre el proceso de tomas de inventario y aplicación de los metodos utilizados para la estimacion del deterioro, Incluir en la contabilidad el valor del deterioro y revelar en las notas de contabilidad el detrioro</t>
  </si>
  <si>
    <t>(# de Notas a los Estados Financieros elaboradas donde se evidencien las revelaciones del deterioro de inventario/ Total Revelaciones a realizar según reslución 414 de 2014, del deterioro de inventario) * 100</t>
  </si>
  <si>
    <t>Profesional Universitario de Contabilidad -</t>
  </si>
  <si>
    <t>El Hospital Rosario Pumarejo de López ESE, durante el periodo comprendido del 01 de enero al 31 de julio de 2020 realizó cobros de medicamentos y/o materiales por valor $541.071 miles, que No fueron administrados y/o aplicados a los pacientes y que posteriormente fueron retornados a la farmacia; estos son despachados y facturados nuevamente para ser administrados y/ o aplicados a otros pacientes, es decir efectúa cobros con datos inexactos y realiza cobros dobles al Sistema General de Seguridad Social en Salud, incurriendo en las infracciones administrativas establecidas en los numerales 9 y 10 del artículo 130 de la Ley 1438 de 2011, modificada por el artículo 3º de la Ley 1949 de 2019.</t>
  </si>
  <si>
    <t>Lider de facturación - Profesional Universitario de Farmacia -Asesor Control Interno  - Coordinador Asistencial</t>
  </si>
  <si>
    <t>Realizar revisiones periodicas por parte de  la oficina de control interno para validar la implementación de la medida</t>
  </si>
  <si>
    <t>Programar revisiones de la ejecución de las medidas implementadas, en lo relacionado con la devolución de medicamentos y DM</t>
  </si>
  <si>
    <t>(# de revisiones realizadas / Total de revisiones programadas en la vignecia) * 100</t>
  </si>
  <si>
    <t>El Hospital Rosario Pumarejo De Lopez en los Estados Financieros terminados en diciembre de 2019, no revela la totalidad de la información de las propiedades, planta y equipo, lo que impide su comprensibilidad y comparabilidad. Lo anterior de acuerdo con lo establecido el numeral 10.5, literales d), e), h), j) Capitulo 1, de las normas para el reconocimiento, medición, revelación y presentación de los hechos económicos de las empresas que no cotizan en el mercado de valores y que no captan ni administran ahorro del público, incorporado en el artículo 1 de la Resolución 414 de 2014.</t>
  </si>
  <si>
    <t>Obtener y revelar  toda la informacion relevante de la propiedad planta y equipo de la E.S.E, según lo requerido por el Numeral 10,5 del capitulo 1  de la res 414 de 20014 e incluirlo en las notas contabes a los estados financieros</t>
  </si>
  <si>
    <t>Esatblecer un procedimiento que permita tanto al contador como al revisor fiscal dar cuenta de este tipo de falencias y ajustar antes de presentar los estados finacieros de la ESE, donde se revele la totalidad de la informacion de las propiedades, planta y equipo, para sucomprensibilidad y comparabilidad.</t>
  </si>
  <si>
    <t>(# de Notas a los Estados Financieros elaboradas donde se evidencien las revelaciones de propiedad, planta y equipos/ Total Revelaciones a realizar según reslución 414 de 2014, de propiedad, planta y equipos) * 100</t>
  </si>
  <si>
    <t>La ESE Hospital Rosario Pumarejo de López, presenta activos por valor de $5.762.569 miles que corresponden a dineros por descargar de procesos judiciales. que permite concluir que no cumplen la definición de activo de acuerdo con el marco normativo, sobre valorando los activos de la entidad. situaciones que generan falta de confiablidad en la información contable e incertidumbre sobre la veracidad de dicha información, incumpliendo presuntamente lo establecido en los subnumerales 4.1.2- Representación fiel y 4.2.2. – Verificabilidad del numeral 4: Carcaterísticas Cualitativas de la Información Financiera, establecidos en el Marco conceptual para la preparación y presentación de información financiera de la Empresas que no cotizan en el mercado de valores y que no captan ni administran ahorro del publico que hacen parte integrante del régimen de contabilidad pública, de acuerdo con el artículo 1 de la Resolución 414 de 2014.</t>
  </si>
  <si>
    <t>Depurar saldo de la cuenta Dineros por descargar de procesos Judiciales de acuerdo a la Resolución 414 de 2014.</t>
  </si>
  <si>
    <t>&gt;= 80%</t>
  </si>
  <si>
    <t>Profesional Universitario de Contabilidad- Asesor Juridico.- Asesor Control Interno</t>
  </si>
  <si>
    <t>La ESE Hospital Rosario Pumarejo de López, presenta valores diferentes en la resolución mediante las cuales se incorporaron las cuentas por pagar de la vigencia 2019, frente a lo registrado en los estados financieros y los reportes que hace a la Superintendencia Nacional de Salud en el archivo FT004 de diciembre 31 de 2019; situaciones que generan falta de confiablidad en la información contable e incertidumbre sobre la veracidad de dicha información, incumpliendo lo establecido en los subnumerales 4.1.2- Representación fiel y 4.2.2. – Verificabilidad del numeral 4: Carcaterísticas Cualitativas de la Información Financiera, establecidos en el Marco conceptual para la preparación y presentación de información financiera de la Empresas que no cotizan en el mercado de valores y que no captan ni administran ahorro del publico que hacen parte integrante del régimen de contabilidad pública, de acuerdo con el artículo 1 de la Resolución 414 de 2014.</t>
  </si>
  <si>
    <t xml:space="preserve"> Profesional Universitario de Contabilidad        </t>
  </si>
  <si>
    <t>La ESE Hospital Rosario Pumarejo de López presenta diferencias entre la información de cuentas por pagar reportada por medio del Sistema de Información Hospitalaria SIHO, los Estados Financieros Certificados y lo remitido al equipo auditor en la visita a diciembre de 2019, lo que evidencia falta de verificabilidad, oportunidad y comprensibilidad de la información; situación que no permite efectuar un análisis útil para la toma de decisiones económicas de la E.S.E., incumpliendo presuntamente el numeral 11 del artículo 3 de la Ley 1949 de 2019, el artículo 3 de la Ley 1314 de 2009, así como el numeral 4, del marco conceptual para la preparación y presentación de la información financiera de las empresas que no cotizan en el mercado de valores y que no captan ni administran ahorro del público, incorporado en el artículo 1 de la Resolución 414 de 2014.</t>
  </si>
  <si>
    <t>Reportar el la plataforma SIHO el valor de pasivos de los estados financieros de manera fiel  y veraz</t>
  </si>
  <si>
    <t>Esta acción contempla preparar los estados de situacion financiera del corte a Informar, diligenciar la informacion de los pasivos en la plataforma SIHO acorde a los estados financieros, ejecutar la funcionalidad de la platafrma que permite validar la informacion diligenciada en el formato pasivo  contra la informacion de los estados financieros, y realizar controles por parte de la oficina de control interno.</t>
  </si>
  <si>
    <t xml:space="preserve">Valores reportados en el formato PASIVOS de la plataforma SIHO / Valores reportados del Pasivo en el Estado de SituacionFinanciera </t>
  </si>
  <si>
    <t>Profesional Universitario Contabilidad.      Lider de cartera-Control Interno</t>
  </si>
  <si>
    <t>El Hospital Rosario Pumarejo De Lopez no realiza la medición a valor presente, ni realiza suposiciones actuariales de los beneficios posempleo por en los Estados Financieros terminados en diciembre de 2019,incumpliendo presuntamente con el numeral 5.2.2., Capitulo 2, de las normas para el reconocimiento, medición, revelación y presentación de los hechos económicos de las empresas que no cotizan en el mercado de valores y que no captan ni administran ahorro del público, incorporado en el artículo 1 de la Resolución 414 de 2014.</t>
  </si>
  <si>
    <t xml:space="preserve">Gestionar ante el Ministerio de Hacienda; el monto del calculo actuarial de la ESE Hospital Rosario Pumarejo de Lopez, aprobado en Comité de octubre del 2017; correspondiente mesada pensional, y  cuotas partes pensionales de los diferentes funcionarios que han prestado sus servicios ala ESE,  y posteriormente aplicar el procedimiento contable para el reconocimiento y revelacion de estos valores </t>
  </si>
  <si>
    <t>Solicitar  al  Ministerio de Hacienda  el calculo     actuarial de la ESE Hospital Rosario Pumarejo de Lopez.Comité de octubre del 2017 ; correspondiente mesada pensional, y  cuotas partes pensionales de los diferentes funcionarios que han prestado sus servicios de manera directa con la ESE</t>
  </si>
  <si>
    <t>Oficio donde se solicita calculo actuarial</t>
  </si>
  <si>
    <t xml:space="preserve">Profesional Especializado Talento Humano </t>
  </si>
  <si>
    <t>Aplicar el procedimiento contable para el reconocimiento y revelación del pasivo pensional de la reserva financiera que lo sustenta y de los gastos  relacionados</t>
  </si>
  <si>
    <t>(Valor del calculo actuarial reflejados en los estados financieros/ Total valor del calculo actuarial) * 100</t>
  </si>
  <si>
    <t>El Hospital Rosario Pumarejo De Lopez en los Estados Financieros terminados en diciembre de 2019, no revela la totalidad de la información de los beneficios a los empleados posempleo, lo que impide su comprensibilidad y comparabilidad. Lo anterior de acuerdo con lo establecido el numeral 5.2.4., Capitulo 2, de las normas para el reconocimiento, medición, revelación y presentación de los hechos económicos de las empresas que no cotizan en el mercado de valores y que no captan ni administran ahorro del público, incorporado en el artículo 1 de la Resolución 414 de 2014.</t>
  </si>
  <si>
    <t>Elaborar las notas a los Estados Finacieros revelando la informacion correspondiente a los beneficios POSEMEPLEO</t>
  </si>
  <si>
    <t>Solicitar  al  Ministerio de Hacienda  el calculo     actuarial de la ESE Hospital Rosario Pumarejo de Lopez.Comité de octubre del 2017 ; correspondiente   cuotas partes pensionales de los diferentes funcionarios que han prestado sus servicios de manera directa con la ESEAplicar el procedimiento contable para la revelación del pasivo pensional de la reserva financiera que lo sustenta y de los gastos relacionados</t>
  </si>
  <si>
    <t>Notas de estado de estados financiero con revelaciones suficientes sobre los beneficios POSEMPLEO</t>
  </si>
  <si>
    <t>El Hospital Rosario Pumarejo De Lopez, no realiza un informe y/o estimación jurídica de los pasivos a cargo de la empresa que estén sujetos a condiciones de incertidumbre en relación con su cuantía y/o vencimiento (Provisiones) que explique e indique la mejor estimación del desembolso, en la que se incluyan variables como la probabilidad, la experiencia en operaciones similares, riesgos, incertidumbre, informes de expertos entre otros, con el fin de evitar que se subestimen o sobreestimen las provisiones para litigios, incumpliendo presuntamente lo establecido en los numerales 6.1, 6.2, 6.3, del capítulo 2, articulo 1 de la resolución 414 de 2014.</t>
  </si>
  <si>
    <t>Determinar los pasivos contingentes por demandas judiciales de la ESE.</t>
  </si>
  <si>
    <t>Esta acción contempla la implementación de una herramienta donde se relacionen los proceso en contra de la entidad, probabilidad de perdida, considerando tres factos de riesgo (alto, medio y bajo), así como tambien determinará  una estimación de la fecha tentativa de fallo del proceso y su monto.</t>
  </si>
  <si>
    <t>Líder juridico</t>
  </si>
  <si>
    <t>Hacer los ajustes contables de acuerdo a los resultados de la herramienta implementada</t>
  </si>
  <si>
    <t>(Valor aplicado en la contabilidad para estimaciones de provisiones de litigios / Valor estimado para provisiones de litigios acordes a la herramienta implementada) * 100</t>
  </si>
  <si>
    <t>El Hospital Rosario Pumarejo De Lopez no cuenta con un sistema contable de costos que le permita determinar el costo por servicio ofrecido incumpliendo el parágrafo del artículo 185 de la ley 100 de 1993.</t>
  </si>
  <si>
    <t>Profesional Universitario de Costos</t>
  </si>
  <si>
    <t>El Hospital Rosario Pumarejo de López no desarrolla un estudio de producción, facturación, versus costos y gastos de personal a contratar a todo nivel en el hospital, incurriendo en la vulneración del principio de eficiencia del derecho fundamental de la salud establecido en el numeral k) del artículo 6 de la Ley estatutaria 1751 de 2015.</t>
  </si>
  <si>
    <t>Frente a las actuaciones realizadas por el Revisor Fiscal de la vigencia 2019 del Hospital Rosario Pumarejo De Lopez, se identifica una posible vulneración al cumplimiento de los parámetros definidos en las Circulares Conjuntas N° 122 y 036 de 2001 expedidas por la Superintendencia Nacional de Salud y de la Junta Central de Contadores, toda vez que el revisor fiscal no remite los informes a la Superintendencia Nacional de Salud.</t>
  </si>
  <si>
    <t>Revisor Fiscal</t>
  </si>
  <si>
    <t>La Revisoría Fiscal no realiza un examen exhaustivo de la información financiera para elaborar el dictamen; toda vez que el equipo auditor evidencio falencias relevantes en el manejo del efectivo y equivalentes al efectivo al presentar partidas conciliatorias que desvirtúan los saldos reales depositados en las cuentas bancarias, junto con una cartera sobre valorada al reportar un deterioro sub estimado al contemplar cuentas por cobrar con entidades en liquidación y con edades superiores a 180 días que no reflejan la probabilidad real de recaudo, activos reconocidos que no cumplen la definición de activo como es el caso de los anticipos reconocidos en la cuenta de dineros por descargar de procesos judiciales; incluyendo aseveraciones no concordantes con las cifras registradas en los estados financieros y sus papeles de trabajo no dan cuenta de la gestión realizada por el mismo, además, tampoco se pronuncia sobre las inconsistencias presupuestales, evidenciadas por el equipo auditor en el trascurso de la visita, situaciones que le restan credibilidad a las opiniones presentadas en el dictamen, incumpliendo lo establecido en el artículo 207 del código de comercio y el artículo 10 de la ley 43 de 1990.</t>
  </si>
  <si>
    <t>La ESE Hospital Rosario Pumarejo de López, no tiene definido los procesos y procedimientos específicos para la gestión administrativa que hace parte de la atención en salud del paciente víctima de accidente de tránsito; así como tampoco cuenta con mecanismos de consolidación y análisis de la información relacionada con la gestión para la atención del accidente de tránsito, incumpliendo presuntamente, lo establecido en el subnumeral 2.1. del numeral 2 de las instrucciones de la Circular Externa 015 de 2016.</t>
  </si>
  <si>
    <t>Esta acción contempla la socialización con el área de referencia y contra referencia, admisión, triage y demás actores del servicio de urgencia, transporte asistencial de pacientes, auditores, facturadores y supervisores para efectos de garantizar el cumplimiento de los documentos a implementar con concordancia con la circular externa 015 de 2016. Dentro de la parte documental se establecerán como obligatorios el uso de formatos estándares con puntos de control del proceso con el fin de minimizar riesgos y garantizar la calidad del mismo y su resultado</t>
  </si>
  <si>
    <t>La ESE HOSPITAL ROSARIO PUMAREJO DE LÓPEZ facturó servicios respecto de los cuales no justificó y/o soportó su cobro</t>
  </si>
  <si>
    <t>Líder de Facturación</t>
  </si>
  <si>
    <t>Ambuq EPS y Coomeva EPS, presentan incumplimiento de giro del 50% a la facturación generada por evento, por el Hospital Rosario Pumarejo de López ESE, incumpliendo con lo establecido en literal d) del artículo 13 de la ley 1122 de 2007.</t>
  </si>
  <si>
    <t xml:space="preserve">Establecer una herramienta de alerta y control, para el seguimiento mensual de los giros realizados por las EPS </t>
  </si>
  <si>
    <t>1. Realizar seguimiento mensual al cumplimiento de la politica diseñada para el control de lo facturado, radicado y giro recibido por parte de nuestros responsables de pago.                                                                                                                                                                                                                                                                                                                                        2. Conminar a las EPS, a que den cumplimiento a lo establecido en el Literal d) del articulo 13 de la Ley 1122 de 2007, de lo contratio se dara traslado a los ente de control, inspección y vigilancia.                                                                                                                                                                                                                                                                                                                                                        3. En caso de persistir incumplimiento de lo establecido en el Literal d) del articulo 13 de la Ley 1122 de 2007, se notificar dicha situación ante el respectivo ente de control.      4. Fortalecer el proceso al interior de la ESE de concciliacion de cartera,  conciliaciones de glosas, devoluciones  y firmas de acuerso de pagos que mejoren el flujo de recurso</t>
  </si>
  <si>
    <t>(Valor giro ADRES mensual / Valor facturación mensual radicada) * 100</t>
  </si>
  <si>
    <t>&gt;= 50 %</t>
  </si>
  <si>
    <t xml:space="preserve"> Lider de Cartera.         - Lider de Facturación.          </t>
  </si>
  <si>
    <t>La ESE Hospital Rosario Pumarejo de López durante la vigencia 2019, gestionó recaudo por cobro de cartera de prestación de servicios de salud, un porcentaje de tan solo el 17% sobre el recaudo total de sus cuentas por cobrar más la facturación del mismo periodo, hecho que pudiese evidenciar deficiencias en la gestión de cobro, incumpliendo presuntamente lo establecido en el artículo 1° de la Ley 1066 de 2006.</t>
  </si>
  <si>
    <t xml:space="preserve"> Lider de Cartera.  </t>
  </si>
  <si>
    <t>El Hospital Rosario Pumarejo de Lopez E.S.E., en cabeza de su representante legal, realiza pagos a los contratistas sin que los supervisores hagan el seguimiento técnico del cumplimiento del contrato, al evidenciarse que efectúan pagos sin el soporte de verificación de informes que dé cuenta del desarrollo de la ejecución contractual, conllevando a no utilizar de manera eficiente los recursos financieros disponibles del sector salud, de conformidad con lo establecido en el artículo 1 del Decreto 1281 del 2002.</t>
  </si>
  <si>
    <t xml:space="preserve">Profesional Universitario Contabilidad.      - Tesorero </t>
  </si>
  <si>
    <t>Realizar auditorías para verificar que los pagos realizados a contratistas cumplían con los requisitos exigidos</t>
  </si>
  <si>
    <t>(# de contratos con pago con el lleno de requisitos / Total contratos auditados) * 100</t>
  </si>
  <si>
    <t>El Hospital Rosario Pumarejo de Lopez E.S.E, viene contratando personal, sin realizar un estudio técnico que demuestre las necesidades del servicio, mejoramiento o introducción de procesos, redistribución de funciones y cargas de trabajo, denotando un presunto incumplimiento del artículo 95 del Decreto 1227 de 2005 y artículo 228 del Decreto 019 de 2012, e incurriendo presuntamente en la configuración de una ineficiencia de la utilización de los recursos financieros y falta de austeridad del gasto, incumpliendo lo establecido en el numeral 10 del Artículo 4 del Decreto 139 de 1996 y la Circular 06 de 2014 emitida por la Presidencia de la Republica.</t>
  </si>
  <si>
    <t>Oficina Juricca-lideres de proceso</t>
  </si>
  <si>
    <t>El Hospital Rosario Pumarejo de Lopez E.S.E. incurre en un presunto detrimento patrimonial por valor aproximado de $45.000 miles, por concepto de celebrar contrato para el apoyo a la gestión para la actualización del manual de procedimiento en el área de farmacia con fundamento en la normatividad vigente; denotando que dicha actividad no ocasiono ningún beneficio sino una disminución de los bienes públicos, incurriendo en la conducta establecida en el artículo 6° de la Ley 610 de 2000.</t>
  </si>
  <si>
    <t>El Hospital Rosario Pumarejo De Lopez presenta diferencias significativas en el marco de la circular 030, entre lo reportado con las entidades responsables de pago con una baja coincidencia factura a factura del 49,6%, incumpliendo presuntamente con el artículo 2 de la Resolución 6066 de 2016 en cuanto a la depuración contable permanente y sostenible.</t>
  </si>
  <si>
    <t>Líder de Cartera</t>
  </si>
  <si>
    <t>Hospital Rosario Pumarejo De Lopez presenta diferencias entre la información de cartera reportada por medio del Sistema de Información Hospitalaria SIHO, los Estados Financieros Certificados y lo remitido al equipo auditor en la visita, en los cortes a diciembre de 2019 y marzo de 2020, lo que evidencia falta de verificabilidad, oportunidad y comprensibilidad de la información; situación que no permite efectuar un análisis útil para la toma de decisiones económicas de la E.S.E., incumpliendo presuntamente el numeral 11 del artículo 3 de la Ley 1949 de 2019, el artículo 3 de la Ley 1314 de 2009, así como el numeral 4, del marco conceptual para la preparación y presentación de la información financiera de las empresas que no cotizan en el mercado de valores y que no captan ni administran ahorro del público, incorporado en el artículo 1 de la Resolución 414 de 2014.</t>
  </si>
  <si>
    <t>La E.S.E. Hospital Rosario Pumarejo De Lopez, no realiza reportes de información de manera completa a la Superintendencia Nacional de Salud, en cumplimiento de la Circular Externa 047 de 2007 y modificatorias, vulnerando presuntamente lo establecido en el artículo 114 de la Ley 1438 de 2011. afectando el proceso de verificación por parte de la Superintendencia Nacional de Salud y acarreando para la Entidad infracciones administrativas establecidas en el artículo 3 de la Ley 1949 de 2019.</t>
  </si>
  <si>
    <t>Componente Asistencial</t>
  </si>
  <si>
    <t>El Hospital Rosario Pumarejo de López - E.S.E, NO garantiza el cumplimiento de sus responsabilidades frente a la inscripción y habilitación de servicios ante la entidad territorial en el Registro Especial de Prestadores de Servicios de Salud - REPS, toda vez que no cumple con las condiciones y requisitos, de conformidad con la tabla anterior, incurriendo presuntamente en el incumplimiento del artículo 2.5.1.3.1.1 del Decreto 780 de 2016; Artículo 8 de la Resolución 2003 de 2014 y; Numeral 8 del artículo 130 de la Ley 1438 de 2011 modificado por el artículo 3 de Ley 1949 de 2019.</t>
  </si>
  <si>
    <t>Revisar y ajustar el procedimiento de Novedades relacionados con eventos que puedan afectar la prestación de los servicios en la ESE HRPL teniendo en cuenta la normatividad vigente del Sistema Unico de Habilitación SUH.</t>
  </si>
  <si>
    <t>La acción contempla revisar y ajustar el procedimiento de novedades, presentar ante el Comité de MIPG para su aprobacion, y socializar a los lideres de procesos el documento actualizado</t>
  </si>
  <si>
    <t>Procedimiento de novedades actualizado y socializado</t>
  </si>
  <si>
    <t>Lider de Calidad</t>
  </si>
  <si>
    <t>El Hospital Rosario Pumarejo de López - E.S.E, NO garantiza el cumplimiento de las condiciones y requisitos para la infraestructura de manera que garantice la seguridad en la atención, de conformidad con la tabla anterior, incumpliendo presuntamente el Estándar de infraestructura del numeral 2.3.2.1. del numeral 2.3.2 Estándares y Criterios de Habilitación por Servicio y, primeros cinco incisos del numeral 2.3.1 del Manual de Inscripción de Prestadores y Habilitación de Servicios de Salud de la Resolución 2003 de 2014 y; Numeral 8 del artículo 130 de la Ley 1438 de 2011 modificado por el artículo 3 de Ley 1949 de 2019.</t>
  </si>
  <si>
    <t>Realizar mantenimiento preventivo y correctivo a la infraestructura de la ESE, de acuerdo a los estándares y Criterios de Habilitación por Servicio establecidos en la norma, que garantice la seguridad en la atención.</t>
  </si>
  <si>
    <t>Ejecutar el plan de mantenimiento preventivo y correctivo de infraestructura teniendo en cuenta los requisitos de la resolucion 3100 de 2019, dando prioridad a las adecuaciones requeridas en el hallazgo.</t>
  </si>
  <si>
    <t>(Numero de adecauciones realizadas / Total adecuaciones evidenciadas en el hallazgo) X100</t>
  </si>
  <si>
    <t>Lider de Calidad, Mantenimiento</t>
  </si>
  <si>
    <t xml:space="preserve">El Hospital Rosario Pumarejo de López - E.S.E, NO garantiza el cumplimiento de las condiciones y requisitos para el funcionamiento de los equipos biomédicos eléctricos o mecánicos de manera que garantice la seguridad en la atención, de conformidad con la tabla anterior, incumpliendo presuntamente el estándar de dotación del numeral 2.3.2.1. del numeral 2.3.2 Estándares y Criterios de Habilitación por Servicio y, primeros cinco incisos del numeral 2.3.1 del Manual de Inscripción de Prestadores y Habilitación de Servicios de Salud de la Resolución 2003 de 2014 y; Numeral 8 del artículo 130 de la Ley 1438 de 2011 modificado por el artículo 3 de Ley 1949 de 2019.
</t>
  </si>
  <si>
    <t>Realizar mantenimiento  y calibración de los equipos biomédicos eléctricos o mecánicos  de la ESE, de acuerdo a los estándares y Criterios de Habilitación por Servicio establecidos en la norma.</t>
  </si>
  <si>
    <t>(Numero de mantenimientos y calibraciones ejecutadas / Total de manteniminetos y calibraciones programadas) X100</t>
  </si>
  <si>
    <t>El Hospital Rosario Pumarejo de López E.S.E, NO garantiza la ejecución de las medidas preventivas, destinadas a mantener el control de factores de riesgo laborales procedentes de agentes biológicos, físicos o químicos, conforme a la tabla anterior, incumpliendo presuntamente los artículos 84, 85 y 122 de la Ley 9 de 1979, artículos 8 y 10 del Decreto 1443 de 2014; artículos 4 y 14 de la Resolución 1016 de 1989 y; Numeral 8 del artículo 130 de la Ley 1438 de 2011 modificado por el artículo 3 de Ley 1949 de 2019.</t>
  </si>
  <si>
    <t>El Hospital Rosario Pumarejo de López E.S.E, NO garantizó la prestación de los servicios de salud con seguridad, toda vez que la gestión integral de residuos hospitalarios y similares no cumple las condiciones y requisitos contenidos en el Manual de Procedimientos para la Gestión Integral de los residuos hospitalarios y similares, conforme a la tabla anterior, incumpliendo presuntamente el numeral 1 del Artículo 2.8.10.6 del Decreto 780 de 2016 y artículo 2 de la Resolución 01164 de 2002; primeros cinco incisos del numeral 2.3.1 y Numeral 5 del Estándar de Procesos Prioritarios del Numeral 2.3.2.1 Todos los servicios del numeral 2.3.2 del numeral 2.3 del Manual de Inscripción de Prestadores y Habilitación de Servicios de Salud de la Resolución 2003 de 2014 y; Numeral 8 del artículo 130 de la Ley 1438 de 2011 modificado por el artículo 3 de Ley 1949 de 2019.</t>
  </si>
  <si>
    <t>Lider Gestión Ambiental</t>
  </si>
  <si>
    <t>El Hospital Rosario Pumarejo de López ESE, en relación con sus usuarios, no ejecutan los planes de tratamiento ordenados por los médicos tratantes, al observarse en las notas de enfermería de casos trazadores en donde los medicamentos ordenados no son suministrados a los pacientes, aspecto que se correlaciona con la falta de gestión contractual y faltantes de medicamentos y suministros, aunado a los eventos adversos, con presuntas complicaciones y hasta la muerte de los pacientes por la no prestación de los servicios de salud con accesibilidad, seguridad, pertinencia y oportunidad, situaciones que representan un altísimo riesgo en la atención de los usuarios, lo que genera un presunto incumplimiento de los artículos 6 y 7 del Decreto 2200 de 2005 hoy artículos 2.5.3.10.6. y 2.5.3.10.7 del Decreto 780 del 2016 numeral 1, 2, 3 y 5 del Artículo 2.5.1.2.1 del Decreto 780 de 2016; numerales a), c), d) y e) del artículo 6, artículos 2, 8 y 10 de la Ley Estatutaria 1751 de 2015.</t>
  </si>
  <si>
    <t>Ejecutar el plan operativo de compras anual, proyectado de acuerdo a la producción de la ESE.</t>
  </si>
  <si>
    <t>La accion contempla la identificación de  las necesidades de medicamentos y dispositivos medicos, teniendo en cuenta  la producción anual, con el fin ejecutar de manera eficaz los planes de tratamiento ordenados por los médicos.</t>
  </si>
  <si>
    <t>(# de tratamientos pertinentes no suministrados / Total de tratamientos ordenados por los médicos) * 100</t>
  </si>
  <si>
    <t>&lt;= 5%</t>
  </si>
  <si>
    <t>Lider de Auditoria - Lider de Farmacia</t>
  </si>
  <si>
    <t>El Hospital Rosario Pumarejo de López - Empresa Social del Estado NO garantizó la prestación de los servicios de salud con seguridad, toda vez que no cumple con las condiciones y requisitos para el funcionamiento adecuado del servicio farmacéutico, de conformidad con la tabla anterior, incumpliendo presuntamente los artículos 2.5.3.10.6 y 2.5.3.10.7 y numeral 3 del artículo 2.5.1.2.1 del Decreto 780 de 2016; artículos 2 y 3 y numeral 12 del artículo 4 de la Resolución 1403 de 2007; literal j) del artículo 10 de la Ley 1751 de 2015 y; Numeral 8 del artículo 130 de la Ley 1438 de 2011 modificado por el artículo 3 de Ley 1949 de 2019.</t>
  </si>
  <si>
    <t xml:space="preserve">Implementar el programa de farmacovigilancia y procedimientos del proceso de faramacia </t>
  </si>
  <si>
    <t>La acción contempla la ejecución y evaluacion del programa de farmacovigilancia y los procedimientos de farmacia a fin de prevenir eventos adversos</t>
  </si>
  <si>
    <t>Programa implementado y evaluado</t>
  </si>
  <si>
    <t>Lider de Farmacia</t>
  </si>
  <si>
    <t>Mensualmente</t>
  </si>
  <si>
    <t>El Hospital Rosario Pumarejo de López E.S.E, NO garantiza el cumplimiento de las condiciones y requisitos del Proceso de Esterilización que garanticen la seguridad en la atención, de conformidad con la tabla anterior, incumpliendo presuntamente el Proceso de Esterilización del numeral 2.3.2.10 del numeral 2.3.2 Estándares y Criterios de Habilitación por Servicio y, primeros cinco incisos del numeral 2.3.1 del Manual de Inscripción de Prestadores y Habilitación de Servicios de Salud de la Resolución 2003 de 2014 y; Numeral 8 del artículo 130 de la Ley 1438 de 2011 modificado por el artículo 3 de Ley 1949 de 2019.</t>
  </si>
  <si>
    <t>Realizar adecuaciones y remodelaciones de infraestructura al area de esterilización</t>
  </si>
  <si>
    <t>La ación contempla diagnóstico de la infraestructura del area de esterilización para identificar las adecuaciones y remodelaciones a realizar.</t>
  </si>
  <si>
    <t>( # de adecuaciones y remodelaciones ejecutadas / Total de adecuaciones y remodelacionesidentificadas) * 100</t>
  </si>
  <si>
    <t>&gt; 80%</t>
  </si>
  <si>
    <t>Lider  de Central de esterilizacion</t>
  </si>
  <si>
    <t>01/102020</t>
  </si>
  <si>
    <t xml:space="preserve"> Evaluar la adherencia a los manuales del proceso de esterilización.</t>
  </si>
  <si>
    <t>Diseñar una herramienta que permita evaluar la adherencia al proceso de esterilización</t>
  </si>
  <si>
    <t>(# de personas con evaluación satisfactoria del area esterilizacion / Total de personas del area de esterilización) * 100</t>
  </si>
  <si>
    <t>&gt; 90%</t>
  </si>
  <si>
    <t>El Hospital Rosario Pumarejo de López E.S.E, NO cuenta con las herramientas que conforman la plataforma estratégica de seguridad del paciente, de acuerdo con la tabla anterior, incumpliendo presuntamente literal a) del numeral 1 de la Lista de Chequeo para las Buenas Prácticas de Seguridad de Pacientes Obligatorias en el SUH y; Numeral 8 del artículo 130 de la Ley 1438 de 2011 modificado por el artículo 3 de Ley 1949 de 2019.</t>
  </si>
  <si>
    <t>Ejecutar y evaluar las acciones del programa de seguridad del paciente</t>
  </si>
  <si>
    <t>Referente Seguridad Paciente-Comité de Seguridad Paciente</t>
  </si>
  <si>
    <t>14/092020</t>
  </si>
  <si>
    <t>El Hospital Rosario Pumarejo de López E.S.E, NO mantiene una cobertura de capacitación y entrenamiento del 90% del personal asistencial, incumpliendo presuntamente Literal b) del Estándar de Procesos Prioritarios del Numeral 2.3.2.1 Todos los servicios del numeral 2.3.2 del numeral 2.3 y, primeros cinco incisos del numeral 2.3.1 del Manual de Inscripción de Prestadores y Habilitación de Servicios de Salud de la Resolución 2003 de 2014; literal b) del numeral 1 de la Lista de Chequeo para las Buenas Prácticas de Seguridad de Pacientes Obligatorias en el SUH y; Numeral 8 del artículo 130 de la Ley 1438 de 2011 modificado por el artículo 3 de Ley 1949 de 2019.</t>
  </si>
  <si>
    <t>Referente Seguridad Paciente-</t>
  </si>
  <si>
    <t>El Hospital Rosario Pumarejo de López E.S.E, NO garantizó la prestación de los servicios de salud con seguridad, toda vez que no genera barreras de seguridad que prevengan la ocurrencia de nuevos eventos adversos, incumpliendo presuntamente el literal c) del Estándar de Procesos Prioritarios del Numeral 2.3.2.1 Todos los servicios del numeral 2.3.2 del numeral 2.3 y, primeros cinco incisos del numeral 2.3.1 del Manual de Inscripción de Prestadores y Habilitación de Servicios de Salud de la Resolución 2003 de 2014; numeral 3 del artículo 2.5.1.2.1 del Decreto 780 de 2016; parágrafo del artículo 14 de la Resolución 256 de 2016; literal j) del artículo 10 de la Ley 1751 de 2015 y; Numeral 8 del artículo 130 de la Ley 1438 de 2011 modificado por el artículo 3 de Ley 1949 de 2019.</t>
  </si>
  <si>
    <t>El Hospital Rosario Pumarejo de López E.S.E, NO garantizó la prestación de los servicios de salud con seguridad, toda vez que no realizó gestiones |, de conformidad con lo anterior, incumpliendo presuntamente el Literal d) del Estándar de Procesos Prioritarios del Numeral 2.3.2.1 Todos los servicios del numeral 2.3.2 del numeral 2.3 y, primeros cinco incisos del numeral 2.3.1 del Manual de Inscripción de Prestadores y Habilitación de Servicios de Salud de la Resolución 2003 de 2014; numeral 3 del artículo 2.5.1.2.1 del Decreto 780 de 2016; literal j) del artículo 10 de la Ley 1751 de 2015; parágrafo del artículo 14 de la Resolución 256 de 2016 y; literal d) del numeral 1 de la Lista de Chequeo para las Buenas Prácticas de Seguridad de Pacientes Obligatorias en el SUH y; Numeral 8 del artículo 130 de la Ley 1438 de 2011 modificado por el artículo 3 de Ley 1949 de 2019.</t>
  </si>
  <si>
    <t>Referenbte Seguridad Paciente-Lideres de procesos coordinadores de area funcional.</t>
  </si>
  <si>
    <t>El Hospital Rosario Pumarejo de López E.S.E, respecto de los indicadores de los dominios de efectividad y de experiencia en la atención NO realizó análisis de monitoreo de la calidad, ni implementó estrategias de mejoramiento que impactaran favorablemente la gestión institucional y que, a su vez, contribuyeran al logro de resultados en salud, de conformidad con la tabla anterior, incurriendo presuntamente en el incumplimiento del Artículo 14 de la Resolución 256 de 2016 y; Numeral 8 del artículo 130 de la Ley 1438 de 2011 modificado por el artículo 3 de Ley 1949 de 2019.</t>
  </si>
  <si>
    <t>Realizar monitoreo y seguimiento de la calidad del dato a través de la apliación de fichas de  indicadores que impacten favorablemente la gestión institucional</t>
  </si>
  <si>
    <t>Esta acción contempla el diseño y formulación de indicadores con plan de acción que evidencie la eficacia de las acciones.</t>
  </si>
  <si>
    <t>(# de indicadores que impactan favorablemente la institución/ Total de indicadores de reporte obligatorio) X100</t>
  </si>
  <si>
    <t>El Hospital Rosario Pumarejo de López ESE, como integrante de la red de prestadores de algunas EPS, no garantiza la prestación de los servicios de salud de manera accesible, oportuna y continuada, toda vez que: i) no presta algunos servicios por falta de especialista estando habilitados quirúrgicos (OFTALMOLOGIA, CIRUGIA VASCULAR, CIRUGIA DE MAMA Y TUMORES TEJIDOS BLANDOS- SI ONCOLOGICOS); ii) por cese de actividades del personal no está prestando los servicios de consulta externa (39 especialidades); iii) presenta represa quirúrgica (56 procedimientos), incumpliendo presuntamente lo establecido en los numerales 1, 2 y 5 del artículo 2.5.1.2.1 del Decreto 780 de 2016, elementos esenciales literal c), de los principios literales d) y e) del artículo 6 y, literales a) e i) del artículo 10 de la Ley 1751 de 2015.</t>
  </si>
  <si>
    <t>La acción contempla revisar y ajustar el procedimiento de novedades, presentar ante el Comité de MIPG el  para su aprobacion, y socializar a los lideres de procesos el documento actualizado</t>
  </si>
  <si>
    <t>El Hospital Rosario Pumarejo de López E.S.E, NO garantizó el Programa de Auditoría para el Mejoramiento de la Calidad de la Atención en Salud – PAMEC, toda vez que no cumple con las condiciones y requisitos, de conformidad con la tabla anterior, incurriendo presuntamente en el incumplimiento de los artículos 2.5.1.4.1 y 2.5.1.4.6 del Decreto 780 de 2016 y; Numeral 8 del artículo 130 de la Ley 1438 de 2011 modificado por el artículo 3 de Ley 1949 de 2019.</t>
  </si>
  <si>
    <t>Garantizar la ejecución el PAMEC basado en estandares de acreditación</t>
  </si>
  <si>
    <t>La acción contempla la implementación de una herramienta que garantice la ejecución de la ruta critica del PAMEC</t>
  </si>
  <si>
    <t>(Total de acciones del PAMEC ejecutadas / Total de acciones del PAMEC programadas) * 100</t>
  </si>
  <si>
    <t>El Hospital Rosario Pumarejo de López E.S.E, NO garantizó la prestación de los servicios de salud al binomio madre e hijo con seguridad, toda vez que no cumple con las condiciones y requisitos para el funcionamiento adecuado del servicio de obstetricia, de conformidad con la tabla anterior incurriendo presuntamente en el incumplimiento del numeral 9 de la Lista de chequeo para las buenas prácticas de seguridad de pacientes obligatorias en el SUH; ítem Instituciones Prestadoras de Servicios de Salud de la Circular 016 de 2017; Servicio de Hospitalización obstétrica baja complejidad del numeral 2.3.2.6 Internación del numeral 2.3.2 Estándares y Criterios de Habilitación por Servicio y, primeros cinco incisos del numeral 2.3.1 del Manual de Inscripción de Prestadores y Habilitación de Servicios de Salud de la Resolución 2003 de 2014; numeral 3 del artículo 2.5.1.2.1 del Decreto 780 de 2016 y; literal j) del artículo 10 de la Ley 1751 de 2015 y; Numeral 8 del artículo 130 de la Ley 1438 de 2011 modificado por el artículo 3 de Ley 1949 de 2019.</t>
  </si>
  <si>
    <t>Lider Gestion de la Calidad/coordinación cientifica/ coordinación unidad funcional materno infantil</t>
  </si>
  <si>
    <t>Lider Gestion de la Calidad/coordinación cientifica/ coordinación unidad funcional materno infantil/lider de estadistica institucional.</t>
  </si>
  <si>
    <t>historias clinicas con que cumplieron con GPC materno perinatal evaluadas  en elperiodo x/ total de historias GPC materno perinatal priorizada  en el periodo *100</t>
  </si>
  <si>
    <t>Lider Gestion de la Calidad/coordinación cientifica/ coordinación unidad funcional materno infantil/auditores concurrentes</t>
  </si>
  <si>
    <t>El Hospital Rosario Pumarejo de López E.S.E, NO garantizó la atención integral a las víctimas de violencia sexual, toda vez que no cumple con los pasos del Protocolo de Atención Integral en Salud para Víctimas de Violencia Sexual, de conformidad con la tabla anterior, incurriendo presuntamente en el incumplimiento del Artículo 1 de la Resolución 459 de 2012 y pasos 3, 4, 5, 6, 7, 8, 10, 12 y 14 del Protocolo de Atención Integral en Salud para Víctimas de Violencia Sexual adoptado por igual Resolución, en concordancia con el Numeral 7.11.3 del “Manual de procedimientos para cadena de custodia” adoptado mediante la Resolución 0-2369 de 2016 de la Fiscalía General de la Nación y; Numeral 8 del artículo 130 de la Ley 1438 de 2011 modificado por el artículo 3 de Ley 1949 de 2019.</t>
  </si>
  <si>
    <t>N° de personas a las cuales se les capacito sobre victimas de violencia sexual  en los servicios de urgencia  medicas y ginecologicas / total de personal asistencial de los urgencias medicas y ginecologicas</t>
  </si>
  <si>
    <t>coordinador asistencial / coord de urgencias y ginecologia/ presidentes asociaciones sindicales respectivamente.</t>
  </si>
  <si>
    <t>historias clinicas con que cumplieron con el protocolo de violencia sexua en elperiodo x/ total de historias  evaluadas  con diagnostico de violencia sexual en el periodo *100</t>
  </si>
  <si>
    <t>subgerencia cientifica/auditor concurrente de los servicios de urgencia y ginecoobstetricia/coordinación maternoinfantil/lider oficina calidad.</t>
  </si>
  <si>
    <t>El Hospital Rosario Pumarejo de López E.S.E, incumple sus obligaciones de reporte de información en los sistemas de información dispuestos por la Superintendencia Nacional de Salud y Ministerio de Salud y Protección Social, de conformidad con la tabla anterior, incurriendo presuntamente en la vulneración del numeral 2.3 de la Circular 012 de 2016 y Archivo Tipo ST002; Artículos 2 y 4 del Decreto 2193 de 2004; Artículos 5 y 6 de la Resolución 256 de 2016 y; Numerales 8, 11, 12 y 17 del artículo 130 de la Ley 1438 de 2011 modificado por el artículo 3 de Ley 1949 de 2019.</t>
  </si>
  <si>
    <t>El Hospital Rosario Pumarejo de López ESE, ante la atención en salud por COVID-19- NO garantiza en las normas y/o procedimientos de Bioseguridad la definición de medidas adicionales de precaución considerando los mecanismos de transmisión por contacto, gotas y aerosoles del COVID-19 de conformidad con la tabla anterior, incurriendo presuntamente en el incumplimiento del Numeral 7.1.2 Medidas de precaución adicionales considerando mecanismos de trasmisión del “Manual de Bioseguridad para prestadores de servicios de salud que brinden atención en salud ante eventual introducción del nuevo CORONAVIRUS en Colombia”; Numeral 2.1.3 del numeral 2; numerales 4.1.1, 4.1.2, 4.1.3 y 4.1.5 del numeral 4 y; Numerales 5.2.2, 5.2.3, 5.2.4 y 5.2.5 del numeral 5 de la Circular 05 de 2020; Artículo 1 del Decreto 539 de 2020.</t>
  </si>
  <si>
    <t>Implementar el protocolo de Bioseguridad que incluya:  procedimientos, definiciones de medidas adicionales de precaución considerando los mecanismos de transmisión por contacto, gotas y aerosoles del COVID-19</t>
  </si>
  <si>
    <t>Realizar las actividades de socialización, capacitación, entrenamiento y evaluación relacionadas con  el protocolo de Bioseguridad</t>
  </si>
  <si>
    <t>(# de acciones implementadas de acuerdo al protocolo de bioseguridad / Total acciones incluidas en el protocolo de bioseguridad) * 100</t>
  </si>
  <si>
    <t>Talento Humano, Salud Ocupacional, Calidad, Seguridad Paciente, Coordinacion Asistencial</t>
  </si>
  <si>
    <t>El Hospital Rosario Pumarejo de López ESE, ante la atención en salud por COVID-19- NO garantiza en las normas y/o procedimientos de Bioseguridad la definición de las zonas, las medidas y condiciones de aislamiento de pacientes con diagnóstico presuntivo y/o confirmado para el COVID-19, de conformidad con la tabla anterior, incurriendo presuntamente en el incumplimiento con el Artículo 1 del Decreto 539 de 2020; Numerales 4.1.2, 4.1.3 y 4.1.5 del numeral 4 y; Numerales 5.2.2, 5.2.3, 5.2.4 y 5.2.5 del numeral 5 de la Circular 05 del 2020; Numeral 4.3- Medidas de control ambiental de los “Lineamientos para la prevención, control y reporte de accidente por exposición ocupacional al COVID-19 en Instituciones Prestadoras de Servicios de Salud” y, el Numeral 7.2 – Aislamiento de pacientes en prestadores de servicios de salud del “Manual de Bioseguridad para prestadores de Servicios de Salud que brinden atención en salud ante eventual introducción del nuevo CORONAVIRUS”.</t>
  </si>
  <si>
    <t>El Hospital Rosario Pumarejo de López ESE, ante la atención en salud por COVID-19 NO garantiza en las normas y/o procedimientos de Bioseguridad la definición de los controles administrativos y de ingeniería que reduzcan o eliminen las exposiciones del personal de la salud y el paciente a una posible infección por COVID-19, de conformidad con la tabla anterior, incumpliendo presuntamente con el Artículo 1 del Decreto 539 de 2020; Numeral 4.1 Medidas de Control de Ingeniería del numeral 4 Medidas de prevención y control de la exposición ocupacional al COVID-19 en instituciones de salud; Numeral 4.2 Medidas de Control Administrativas del numeral 4 medidas de prevención y control de la exposición ocupacional al COVID-19 en instituciones de salud de los “Lineamientos para la prevención control y reporte de accidente por exposición ocupacional al COVID-19 en Instituciones Prestadoras de Servicios de Salud”; Numerales 4.1.1, 4.1.2, 4.1.3 y 4.1.6 del numeral 4, Numeral 5.2.1, 5.2.4 y 5.2.5 del numeral 5 de la Circular 05 de 2020 y, el Numeral 7.1.1 – Estándar del Numeral 7. Actividades y responsabilidades del “Manual de Bioseguridad para prestadores de Servicios de Salud que brinden atención en salud ante eventual introducción del nuevo CORONAVIRUS”.</t>
  </si>
  <si>
    <t>El Hospital Rosario Pumarejo de López ESE, ante la atención en salud por COVID-19 NO garantiza en las normas y/o procedimientos de Bioseguridad el establecimiento de protocolos de limpieza y desinfección de áreas y superficies, teniendo en cuenta los mecanismos de transmisión del COVID-19 de conformidad con la tabla anterior, incumpliendo presuntamente con el Artículo 1 del Decreto 539 de 2020; Numeral 3.1.1 y 3.1.4 del numeral 3 y numeral 5.2.5 del numeral 5 de la Circular 05 de 2020; Numeral 6.1.1, 6.3 y 6.4 del documento “Limpieza y desinfección en servicios de salud ante la introducción del nuevo Coronavirus a Colombia” y Numeral 8 y 9. “Manual de Bioseguridad para prestadores de Servicios de Salud que brinden atención en salud ante eventual introducción del nuevo CORONAVIRUS”.</t>
  </si>
  <si>
    <t>Gestión ambiental, Calidad, Seguridad Paciente, Coordinacion Asistencial</t>
  </si>
  <si>
    <t>El Hospital Rosario Pumarejo de López ESE, ante la atención en salud por COVID-19 NO garantiza en las normas y/o procedimientos de Bioseguridad la definición de los Elementos de Protección Personal según el área y actividad de atención de conformidad con la tabla anterior, incumpliendo presuntamente con el Artículo 1 del Decreto 539 de 2020, Numeral 3.1.1, del numeral 3; numerales 4.1.1., 4.1.5 del numeral 4; numerales 5.2.1,5.2.2, 5.2.3 y 5.2.5 del numeral 5 de la Circular 05 de 2020, Numeral 9.2 -Precauciones respiratorias y específicas para COVID-19 del documento “Lineamientos para el Transporte Asistencial de Pacientes sospechosos o Confirmados de Coronavirus (SARS-CoV-2), Numeral 5-Alternativas ante la escasez de elementos de protección personal de los “Lineamientos para la prevención, control y reporte de accidente por exposición ocupacional a COVID-19 en Instituciones de Salud” y las Recomendaciones de EPP para personal de salud según el área de atención para COVID -19. Consenso IETS-ACIN del documento “Lineamientos para Prevención, Control y Reporte de Accidente Laboral por Exposición Ocupacional al SARS CoV-2 (COVID19) en Instituciones de Salud” y del documento “Orientaciones para el uso adecuado de los Elementos de Protección Personal por parte de los trabajadores de la salud expuestos a COVID 19 en el trabajo y su domicilio”.</t>
  </si>
  <si>
    <t>Implementar protocolos de Bioseguridad que incluya:  normas y/o procedimientos de Bioseguridad la definición de los Elementos de Protección Personal según el área y actividad de atención frente al COVID</t>
  </si>
  <si>
    <t xml:space="preserve">Realizar las actividades de socialización, capacitación, entrenamiento y evaluación relacionadas con  el protocolo de Bioseguridad relacionadas con Elementos de Protección Personal según el área y actividad de atención </t>
  </si>
  <si>
    <t xml:space="preserve"> Salud Ocupacional, Talento HumanoCalidad, Seguridad Paciente, Coordinacion Asistencial</t>
  </si>
  <si>
    <t>El Hospital Rosario Pumarejo de López ESE, ante la atención en salud por COVID-19 NO garantiza en las normas y/o procedimientos de Bioseguridad la definición de los procedimientos y protocolos para el manejo, traslado y disposición final de cadáveres, de conformidad con la tabla anterior, incumpliendo presuntamente con el Artículo 1 del Decreto 539 de 2020; Numerales 3.1.1 y 3.1.4 del numeral 3; Numeral 4.1.4 y 4.1.5 del Numeral 4 y, Numeral 5.2.1, 5.2.2, 5.2.3 y 5.2.5 del numeral 5 de la Circular 05 de 2020 y, Numeral 7 y 9 -Actividades y responsabilidades de los prestadores de servicios de salud del documento “Orientaciones para el Manejo y Disposición final de cadáveres por COVID-19”.</t>
  </si>
  <si>
    <t>Implementar protocolos de Bioseguridad que incluya: procedimientos y protocolos para el manejo, traslado y disposición final de cadáveres,en la atención frente al COVID</t>
  </si>
  <si>
    <t>Realizar las actividades de socialización, capacitación, entrenamiento y evaluación relacionadas con  el protocolo de Bioseguridad relacionadas con los procedimientos y protocolos para el manejo, traslado y disposición final de cadáveres</t>
  </si>
  <si>
    <t xml:space="preserve"> Gestión ambiental, Talento HumanoCalidad, Seguridad Paciente, Coordinacion Asistencial</t>
  </si>
  <si>
    <t>El Hospital Rosario Pumarejo de López ESE, NO implementa o fortalece los mecanismos de atención telefónica y/o virtual para atender trámites necesarios en la atención de salud o soportes para la misma, incumpliendo presuntamente con el Literal a) del numeral 5.5 y numeral 7.2 del Plan de Acción para la prestación de servicios de salud durante las etapas de contención y mitigación de la pandemia por SARS-COV-2 (COVID-19) adoptado por la Resolución 536 de 2020.</t>
  </si>
  <si>
    <t>Coordinacion de Consulta externa, subdirección administrativa, SIAU y sistemas</t>
  </si>
  <si>
    <t>El Hospital Rosario Pumarejo de López ESE, NO registra en el protocolo para Toma de Muestras COVID-19 la información mínima requerida, de conformidad con la tabla anterior, incumpliendo presuntamente con el Literal b) del Numeral 5.5 del Plan de Acción para la prestación de servicios de salud durante las etapas de contención y mitigación de la pandemia por SARS-COV-2 (COVID-19) adoptado por la Resolución 536 de 2020 y Lineamientos para la "Vigilancia por Laboratorio de virus respiratorios" del INS; y los Lineamientos para la vigilancia por Laboratorio de virus respiratorios del INS.</t>
  </si>
  <si>
    <t>Lider del Laboratorio Clinico y Lider de Terapistas respiratoria</t>
  </si>
  <si>
    <t>El Hospital Rosario Pumarejo de López ESE, NO ajustó los procedimientos de atención de acuerdo con las directrices y lineamientos emanados del MSPS y el INS tanto en procesos administrativos y/o asistenciales, incumpliendo presuntamente con Numerales 6.2 y 7.10 del Plan de Acción para la prestación de servicios de salud durante las etapas de contención y mitigación de la pandemia por SARS-COV-2 (COVID-19) adoptado por la Resolución 536 de 2020. Artículos 1 y 2 de la resolución 502 del 2020 por la cual se adoptan los lineamientos para la prestación de los servicios de salud durante las etapas de contención y mitigación de la pandemia SARS-COV-2 (COVID-19).</t>
  </si>
  <si>
    <t>Coordinador Asistencial y lider de calidad</t>
  </si>
  <si>
    <t>El Hospital Rosario Pumarejo de López ESE, NO estableció en el Plan de Acción para COVID-19 la organización de horarios especiales para adulto mayor y disminución de tiempo de estadía en la institución, de forma que garantice su aislamiento social y que se agilicen los procesos administrativos y asistenciales, incumpliendo presuntamente con el Literal f) del numeral 5.5, numerales 6.2 y 7.17 del Plan de Acción para la prestación de servicios de salud durante las etapas de contención y mitigación de la pandemia por SARS-COV-2 (COVID-19) adoptado por la Resolución 536 de 2020, ni el anexo técnico de la resolución 521 de 2020.</t>
  </si>
  <si>
    <t>El Hospital Rosario Pumarejo de López ESE, NO cuenta con estrategias para suplir y/o
reubicar el personal administrativo y/o asistencial a causa de una infección por el nuevo
coronavirus o una reubicación en las áreas por reprogramación de agendas o cierre
temporal de servicios, de conformidad con la tabla anterior, incumpliendo presuntamente
con los literales l y m) del numeral 5.5 del Plan de Acción para la prestación de servicios de
salud durante las etapas de contención y mitigación de la pandemia por SARS-COV-2
(COVID-19) adoptado por la Resolución 536 de 2020.</t>
  </si>
  <si>
    <t>Jefe oficina jurídica - Leidis manjarrez Daza ( Profesional Especializado Talento Humano)</t>
  </si>
  <si>
    <t>El Hospital Rosario Pumarejo de López ESE, NO definió estrategias para realizar capacitaciones a su talento humano, incluyendo Gestores Comunitarios en los protocolos
de atención de la infección por SARS-CoV-2 (COVID-19), incumpliendo presuntamente con el Literal j) del numeral 5.5 y, numerales 6.2 y 7.27 del Plan de Acción para la prestación
de servicios de salud durante las etapas de contención y mitigación de la pandemia por
SARS-COV-2 (COVID-19) adoptado por la Resolución 536 de 2020</t>
  </si>
  <si>
    <t>Leidis manjarrez Daza (Profesional Especializado Talento Humano)/ Maria Jose Morón (Calidad - Gestión integral AT) / Yasser Otero (SST -Gestión integral AT)/Olga Hernandez (Docencia y Servicio)</t>
  </si>
  <si>
    <t>El Hospital Rosario Pumarejo de López ESE, NO garantiza los Elementos de Protección Personal – EPP suficientes que otorgan al personal que labora en la institución una barrera frente a la potencial transmisión de agentes infecciosos durante la atención, particularmente el Covid-19, desconociendo sus obligaciones de prevención, control, exposición por riesgo laboral, atención y prestación de los servicios de salud en condiciones de seguridad, de conformidad con la tabla anterior, incumpliendo presuntamente el numeral 7.1.2 Medidas de precaución adicionales considerando mecanismos de trasmisión del “Manual de Bioseguridad para prestadores de servicios de salud que brinden atención en salud ante eventual introducción del nuevo CORONAVIRUS en Colombia”, Numeral 3.1.1, Numeral 2.1.3 del Numeral 2; Numerales 4.1.3 y 4.1.5 del Numeral 4 y Numerales 5.2.1, 5.2.2, 5.2.3, 5.2.4 y 5.2.5 del Numeral 5 de la circular 05 de 2020 del Ministerio de Salud y Protección Social; artículo 1 del Decreto 539 de 2020, procesos prioritarios Numeral 2.3.2.1 Todos los servicios del numeral 2.3.2 del numeral 2.3 del Manual de Inscripción de Prestadores y Habilitación de Servicios de Salud de la Resolución 2003 de 2014; numeral 1.1.8 de la circular 0017 de 2020 del Ministerio de Trabajo y; numeral 11 y 12 del artículo 3 de la Ley 1949 de 2019.</t>
  </si>
  <si>
    <t>Lideres de Salud y representante legales de las asociaciones</t>
  </si>
  <si>
    <t>El Hospital Rosario Pumarejo de López ESE, NO capacita al personal que labora en la institución en las Normas de Bioseguridad con motivo del Covid-19, toda vez que los trabajadores de la institución las desconocen, lo que imposibilita su real aplicación, impidiendo así la identificación, control y reducción de los factores de riesgo biológicos, del ambiente y de la salud, que puedan producirse como consecuencia de la atención en salud, con el fin de evitar que aparezca el riesgo o la enfermedad y se propaguen u ocasionen daños mayores o generen secuelas evitables, de conformidad con la tabla anterior, incumpliendo presuntamente el numeral 7.1.2 Medidas de precaución adicionales considerando mecanismos de trasmisión del “Manual de Bioseguridad para prestadores de servicios de salud que brinden atención en salud ante eventual introducción del nuevo CORONAVIRUS en Colombia”, Numeral 3.1.1, Numeral 2.1.3 del Numeral 2; Numerales 4.1.3 3.1.4 y 4.1.5 del Numeral 4 y Numerales 5.2.1, 5.2.2, 5.2.3, 5.2.4 y 5.2.5 del Numeral 5 de la circular 05 de 2020 del Ministerio de Salud y Protección Social; artículo 1 del Decreto 539 de 2020, procesos prioritarios Numeral 2.3.2.1 Todos los servicios del numeral 2.3.2 del numeral 2.3 del Manual de Inscripción de Prestadores y Habilitación de Servicios de Salud de la Resolución 2003 de 2014; numeral 1.1.8 de la circular 0017 de 2020.</t>
  </si>
  <si>
    <t>El Hospital Rosario Pumarejo de López ESE, NO garantiza la prestación de los servicios de salud con seguridad, toda vez que no cuenta con los insumos necesarios para el cumplimiento del Protocolo de Lavado e Higienización de Manos, exponiendo a los pacientes y trabajadores al contagio por Covid-19, incumpliendo presuntamente los Estándares de Dotación y Procesos Prioritarios del Numeral 2.3.2.1 Todos los servicios del numeral 2.3.2 del numeral 2.3 del Manual de Inscripción de Prestadores y Habilitación de Servicios de Salud de la Resolución 2003 de 2014; numeral 3.1.3 de la circular 05 de 2020; numeral 1.1.10 de la circular 0017 de 2020 del Ministerio de Trabajo; Lineamientos para la Prevención Control y Reporte de Accidente Laboral por Exposición Ocupacional al SARS CoV-2 (COVID-19) en Instituciones de Salud y; numeral 11 y 12 del artículo 3 de la Ley 1949 de 2019.</t>
  </si>
  <si>
    <t>Lideres de Salud - Almacen</t>
  </si>
  <si>
    <t>El Hospital Rosario Pumarejo de López ESE, no cuenta con los procedimientos y mecanismos de telesalud para la atención y orientación de pacientes, incumpliendo presuntamente los numerales 7 y 8 del lineamiento del Ministerio de Salud y Protección Social denominado “TELESALUD Y TELEMEDICINA PARA LA PRESTACIÓN DE SERVICIOS DE SALUD EN LA PANDEMIA POR COVID-19” y; literales a), d), f) y p) del numeral 5.5, numeral 6.2. del Plan de Acción para la Prestación de Servicios de Salud durante las etapas de Contención y Mitigación de la Pandemia por SARS-CoV-2 (COVID-19) adoptado mediante la Resolución 536 de 2020 y artículos 1 y 2 ídem y los artículos 1 y 2 de la resolución 521 de 2020 y su anexo técnico y el artículo 8 del decreto 538 de 2020.</t>
  </si>
  <si>
    <t>Realizar proceso de gestión para el análisis de viabilidad en la implementación de la modalidad de telesalud.</t>
  </si>
  <si>
    <t>Esta acción contempla el anpalisis por parte del comité encargado para determinar la viabilidad de la implementación de telesalud.</t>
  </si>
  <si>
    <t>Número de actas de reunión del comité encargado donde se evidencie el análisis de la viabilidad de la implementación de telesalud</t>
  </si>
  <si>
    <t>&gt;= 1</t>
  </si>
  <si>
    <t>Integrantes del comité técnico científico</t>
  </si>
  <si>
    <t>El Hospital Rosario Pumarejo de López E.S.E, No presenta novedad de su capacidad instalada real para la actualización en el registro especial de prestadores de servicios de salud - REPS, ya que solicita la apertura de 15 camas de unidad de cuidados intensivos adulto de manera transitoria ante la entidad territorial información no coincidente con lo encontrado en campo toda vez que el equipo de visita evidencio la existencia de 23 camas con ventilador, lo que genera desinformación y un presunto incumplimiento a lo establecido en el numeral 12.3. del artículo 12 de la Resolución 2003 de 2014, el numeral 12.4 del artículo 12 del capítulo 3 de la Resolución 3100 de 2019, los artículos 2.5.1.3.2.10 y 2.5.1.3.2.9. del Decreto 780 del 2016 y el numeral 8 y 11 del artículo 3 de Ley 1949 de 2019.</t>
  </si>
  <si>
    <t>Revisar y ajustar el procedimiento de Novedades relacionados capacidad instalada real que puedan afectar la prestación de los servicios en la ESE HRPL teniendo en cuenta la normatividad vigente del Sistema Unico de Habilitación SUH.</t>
  </si>
  <si>
    <t>Lider de Calidad, Comité MIPG</t>
  </si>
  <si>
    <t>El Hospital Rosario Pumarejo de López ESE no garantiza la prestación de los servicios de salud de manera segura, toda vez que a pesar de contar con un protocolo de INGRESO a UCI este no contempla todos los criterios de los “Lineamientos Para El Manejo De Clínico De Pacientes Con Infección Por Nuevo Coronavirus- Covid-19,” expedido por el Ministerio de Salud. con lo cual presuntamente incumple el artículo 1, 2, Resolución 502 de 2020 en los numerales 7.2.2., 7.6.3.1, 7.6.3.1.1 del documento técnico “Lineamientos para el Manejo de Clínico de Pacientes con Infección por Nuevo Coronavirus- Covid-19”; Circulares Externas 05 y 012 de 2020 de la Superintendencia Nacional de Salud numeral 17 del artículo 3 de Ley 1949 de 2019, artículo 43 El Decreto 2423 de 1996; numeral 3 del artículo 2.5.1.2.1, artículo 2.5.1.1.1 y artículo 2.5.1.3.1.1 del Decreto 780 de 2016.</t>
  </si>
  <si>
    <t>Actualizar el protocolo de ingreso a UCI acorde a los Lineamientos Para El Manejo De Clínico De Pacientes Con Infección Por Nuevo Coronavirus- Covid-19</t>
  </si>
  <si>
    <t>Esta acción contempla la revisión del protocolo existente, con el propósito de incluir los criterios del Lineamiento Para El Manejo De Clínico De Pacientes Con Infección Por Nuevo Coronavirus- Covid-19, relacionado con el ingreso a UCI.</t>
  </si>
  <si>
    <t>Protocolo actualizado</t>
  </si>
  <si>
    <t>El Hospital Rosario Pumarejo de López E.S.E. presenta inconsistencias de información de lo reportado ante la Secretaria de Salud del Cesar vs lo verificación en campo lo que evita el análisis de datos por parte de las entidades territoriales y/o el gobierno Nacional, presuntamente incumple lo establecido en el Artículo 2.5.1.5.2 y; numeral 4 del artículo 2.5.1.5.3 del decreto 780 del 2016. Numeral 11 del artículo 3 de la ley 1949 del 2019.</t>
  </si>
  <si>
    <t>Garantizar que la información reportada a la DTS y al MSPS de cuenta de la realidad institucional</t>
  </si>
  <si>
    <t>Realizar las novedades en el RESP de acuerdo a la realidad institucional.</t>
  </si>
  <si>
    <t>Establecer mecanismos internos para disponer de información consistente con la realidad institucional.</t>
  </si>
  <si>
    <t>El Hospital Rosario Pumarejo de López E.S.E., presenta fallas en el componente de Traslado toda vez que, no cuenta con el registro con los siguientes datos: nombre de los pacientes atendidos o trasladados, fecha, hora, origen y destino del servicio, tipo de servicio, nombre del personal que atiende el servicio, evolución, lo que genera un presunto incumplimiento a lo establecido en el numeral “2.3.2.1 TODOS LOS SERVICIOS” del “MANUAL DE INSCRIPCIÓN DE PRESTADORES Y HABILITACIÓN DE SERVICIOS DE</t>
  </si>
  <si>
    <t>Actualizar el registro de transporte asistencial de conformidad c a la normatividad vigente</t>
  </si>
  <si>
    <t>La acción contempla revisar y ajustar el formato de traslado existente acorde a la normatividad vigente</t>
  </si>
  <si>
    <t>Formato actualizado</t>
  </si>
  <si>
    <t xml:space="preserve">lider de referencia </t>
  </si>
  <si>
    <t>El Hospital Rosario Pumarejo de López ESE, presentan fallas en el diligenciamiento de la Historia Clínica toda vez que los registros realizados en la misma, incumple los requisitos de integralidad, secuencialidad y racionalidad técnico-científica, igualmente no cumple con el archivo de historias clínicas en condiciones locativas, procedimentales, medioambientales y materiales requeridas, debido a que no la archiva en un área restringida, con acceso limitado al personal de salud autorizado y conservando las historias clínicas en condiciones que garanticen la integridad física y técnica, sin adulteración o alteración de la información, generando un presunto incumplimiento del articulo 3 características de la historia clínica, artículos 4, 5, 12, 13 y 16 de la resolución 1995 de 1999.</t>
  </si>
  <si>
    <t>&gt;=90%</t>
  </si>
  <si>
    <t>Comité de Historia Clinica</t>
  </si>
  <si>
    <t>El Hospital Rosario Pumarejo de López ESE, al contar con información del área de atención al usuario con inconsistencias en lo reportado en el Ministerio de Salud y Protección Social Vrs lo suministrado por el área de Atención al Usuario vrs la información del área de calidad es poco confiable, no valida, sin la calidad mínima aceptable, no es congruente, ni veraz, presuntamente incumple lo establecido en el artículo 116 de la ley 1438 de 2011 y en el artículo 2.5.1.5.3 del decreto 780 de 2016.</t>
  </si>
  <si>
    <t>Garantizar la generación de información insitucional consistente.</t>
  </si>
  <si>
    <t>Desarrollar un documento que genere los lineamientos institucionales para el flujo adecuado de la información desde la captura del dato hasta la toma de decisiones y por supuesto incluye la publicación y reporte</t>
  </si>
  <si>
    <t>Documento realizado</t>
  </si>
  <si>
    <t>Lider de calidad - Lider SIAU - Lider de estadística</t>
  </si>
  <si>
    <t>El Hospital Rosario Pumarejo de López ESE, No garantiza una atención segura, oportuna y continua, ya que No realiza seguimiento efectivo al control de Infecciones Asociadas al Cuidado de la Salud al momento de la visita (julio 2020), que ocasionan eventos adversos, a través del comité de seguridad del paciente, aunado al programa de farmacovigilancia, que no esta operando, ni soporta adherencia de procesos, procedimientos, guías o manuales que orientan la medición, análisis y acciones de mejora para infecciones,</t>
  </si>
  <si>
    <t>Enfermera Comité de Infecciones-Coordinadora laboratorio clinico</t>
  </si>
  <si>
    <t>solicitar informacion diaria al laboratorio clinico sobre los cultivos positivos.</t>
  </si>
  <si>
    <t>No.reuniones realizadas  de comité de infecciones / total de reuniones de comité de infecciones planeada</t>
  </si>
  <si>
    <t>Enfermera comité de Infecciones-comité de infecciones-Referente Seguridad Paciente.</t>
  </si>
  <si>
    <t>analizar y gestionar, conjuntamente con los lideres de procesos y coordinadores de unidades funcionales  los casos de infecciones, asociadas a dispositivos y/o infecciones asociadas a procedimiento medico quirurgico</t>
  </si>
  <si>
    <t>No de indicadores  de calidad relacionado con la prevencion de infecciones  presentados /total de indicadores  de calidad relacionado con la prevencion de infecciones</t>
  </si>
  <si>
    <t>Enfermera Comité de Infecciones</t>
  </si>
  <si>
    <t>Informar y analizar el comportamiento de infecciones, en la reunión de Infecciones mensualmente</t>
  </si>
  <si>
    <t>No.actividad ejecutada/No.actividad planeada</t>
  </si>
  <si>
    <t>Enfermera Comité de Infecciones-Infectologo-Gestion de la calidad, Coordinadores de unidad funcional.</t>
  </si>
  <si>
    <t>Presentar Mensualmente los indicadores de calidad relacionado con la prevencion de infecciones ( incidencia Neumonia asociado a Ventilación mecánica, incidencia de infeccion del tracto urinario relacionado con sonda vesical, incidencia de bacteremia asociado a cateter).</t>
  </si>
  <si>
    <t xml:space="preserve">No.  Gestion  realizada   sobre disponibilidad de insumos y elementos para la presvension y control de infecciones   /  total de reportes de faltantes insumos  y elementos necesarios para la prevención control y vigilancia de las infeccione </t>
  </si>
  <si>
    <t>Enfermera Comité de Inecciones-Coordinadores de unidades funcionales.Financiera-comité de compras-Almacen</t>
  </si>
  <si>
    <t>realizar la Revisión documental , de las buenas Practicas para la prevencion de Infecciones, en incluya . Tecnicas de aislamiento, limpieza y desinfección, protocolo lavado de manos, uso racional de antibioticos</t>
  </si>
  <si>
    <t>No. De Monitoras de lavado de manos en las unidades funcionales capacitadas  / total de monitoras  de lavado de manos de la ESE</t>
  </si>
  <si>
    <t>Referente Seguridad Paciente. Coordinadores de Unidades funcionales</t>
  </si>
  <si>
    <t xml:space="preserve"> En  coordinacion  con  enfermeras del area   realizar  la    verificacion en las unidades funcionales las disponiblidad de insumos  y elementos necesarios para la prevención control y vigilancia de las infeccione y notificar por escrito, a los responsables de compra y consecusion de los mismos.     </t>
  </si>
  <si>
    <t>No. Actividad ejecutada/No. Actividad planeada</t>
  </si>
  <si>
    <t>solicitar  a cada uno de los coordinadores de unidades funcionales,la escogencia de personas que pertenecen a cada unidad funcional, para capacitarlas como MONITORAS del lavado de manos.</t>
  </si>
  <si>
    <t>No. de monitores capacitadosen la estrategia modal del lavado de manos/No. Total de monitores asignados para la estrategia modal del lavado de manos.</t>
  </si>
  <si>
    <t>Mayor del 80%</t>
  </si>
  <si>
    <t>Referente Seguridad Paciente</t>
  </si>
  <si>
    <t>realizar la solicitud a la gerencia  sobre la adquisicion  del  recordatorio de la tecnica y los 5 momentos  lavado de manos, por el Ministerio de la Proteccion social</t>
  </si>
  <si>
    <t>Monitores de lavado de manos-Enfermera Comité de Infecciones-Coordinadores de Unidad funcional-Referente Seguridad Paciente.</t>
  </si>
  <si>
    <t>capacitar a los Monitores del Lavado de Manos de las unidades funcionales, sobre la estrategia Modal del lavado de manos.</t>
  </si>
  <si>
    <t>No. De Cumplimiento de los Momentos en unidades funcionales / No total de listas aplicadas</t>
  </si>
  <si>
    <t>Enfermera Comité de Infecciones-Monitores de Lavado de manos.</t>
  </si>
  <si>
    <t>seguimiento y monitorizacion mensual de las actividades realizadas por los monitores del lavado de mano en cada unidad funcional.</t>
  </si>
  <si>
    <t>Referente de Seguridad Paciente.</t>
  </si>
  <si>
    <t>aplicación de lista de chequeo de los 5 momentos en  las unidades funcionales.</t>
  </si>
  <si>
    <t xml:space="preserve">No de cumplimientode lista de chequeo aplicada/No. Total listas aplicadas </t>
  </si>
  <si>
    <t>Coordinadora de unidades funcionales-Enfermera Comité de Infecciones</t>
  </si>
  <si>
    <t>Enviar mediante correo electronico a todas los lideres de proceso y coordinadores de unidades funcionales, las listas de chequeo  relacionados con el y seguimiento y monitorizacion de la limpieza y desinfección.</t>
  </si>
  <si>
    <t>No de personas socializadas/No total de personas del equipo de trabajo</t>
  </si>
  <si>
    <t>Medico Infectólogo-Enfermera Comité de Infecciones-Coordinadores Medicos de areas funcionales</t>
  </si>
  <si>
    <t>Aplicación mensual de lista de chequeo de la limpieza y desinfeccion del area hospitalaria  y de la unidad del paciente</t>
  </si>
  <si>
    <t>No.de cumplimiento a la adherencia de tecnias de aislamiento/No. Total de listas de chequeo aplicadas.</t>
  </si>
  <si>
    <t>Enfermera comité de Infecciones</t>
  </si>
  <si>
    <t>Socializar e implementar con los médicos generales, médicos especialista y enfermeras las técnicas de aislamiento bajo el direccionamiento dl medico infectologo</t>
  </si>
  <si>
    <t>Lider de Proceso Asitencial-Quimico</t>
  </si>
  <si>
    <t>Aplicación de lista de chequeo trimestralmente sobr tecnicas de aislamiento</t>
  </si>
  <si>
    <t>No. De medicos capacitados/No. Total medicos asistenciales</t>
  </si>
  <si>
    <t>Mayor 80%</t>
  </si>
  <si>
    <t>Lider proceso asistencial-Quimico</t>
  </si>
  <si>
    <t xml:space="preserve"> Reealizar reajuste y actualización de la guia de uso racional de antibioticos, de las infecciones mas frecuentes en la Insitucion.</t>
  </si>
  <si>
    <t>Quimico farmaceutico</t>
  </si>
  <si>
    <t>NO</t>
  </si>
  <si>
    <t>SI</t>
  </si>
  <si>
    <t>Implementación de controles, responsables, resolución de caja menor de acuerdo a la realidad del hospital y más supervisión de control interno, revisor fiscal y tesorero</t>
  </si>
  <si>
    <t>Presentar presupuesto de los servicios a ofertar, junto con los costos asociados a dicha operación</t>
  </si>
  <si>
    <t>Este hallazgo es para la EPS, sin embargo se debe llevar el control respectivo por la ESE</t>
  </si>
  <si>
    <t>Se acepta acción de mejora para subsanar hallazgo</t>
  </si>
  <si>
    <t>Deben establecer controles en la información de la Circular 030 de 2013, levantar indicador de lo reportado por las ERP Vs lo reportado por la ESE y establecer meta en  las diferencias presentadas en el cruce de información, Este reporte debe reflejar lo trabajado frente a depuración de cartera, reportes consistentes en circuar 030 vs estados financieros y deudas reportadas por las ERP.</t>
  </si>
  <si>
    <t>Implementación de controles, responsables, dar cumplimiento a lo establecido en la resolución de caja menor de acuerdo a la realidad del hospital y más supervisión de control interno, revisor fiscal y tesorero.  ajustar la accion de mejora y el indicador.</t>
  </si>
  <si>
    <t>Se acepta acción de mejora para subsanar hallazgo, la ESE debe dar aplicación a sus politicas contables.</t>
  </si>
  <si>
    <t>Se deben establecer controles en el servicio de farmacia en el que se semaforice los medicamentos próximos a vencer y ajustar el indicador N° de medicamentos inventariados /N° medicamentos próximos a vencer y ajurstar l el % de a meta.  Ajustar la accion de mejora, el indicador y la meta.</t>
  </si>
  <si>
    <t>Parametrización de las ordenes de servicios y descargue de medicamento a la facturación, unido a la capacitación del personal.Ajustar la accion de mejora, el indicador y la meta.</t>
  </si>
  <si>
    <t>Establecer los canales y fuente de información, al evidenciarse que no existia una base con todos los procesos judiciales existentes.</t>
  </si>
  <si>
    <t>Implementación de los procesos, procedimientos, estrategias, estadicisticas de atenciones apor SOAT que evidencien el cumplimiento de la Circular Externa 015 de 2016</t>
  </si>
  <si>
    <t>La acción de mejora debe apuntar es al analisis que debe reazliar la ESE antes de contratar, toda vez que con el personal que cuenta la ESE, puede hacer este tipo de informes sin necesidad de recurrir a nuevos contratos, Ajustar la accion de mejora, el indicador y la meta.</t>
  </si>
  <si>
    <t xml:space="preserve">LA ESE DEBE REALIZAR AJUSTE EN LAS FECHAS PROPUESTAS DE LAS ACTIVIDADES GENERADAS PARA EL HALLAZGO QUE NO SEAN SUPERIORES A UN AÑO.
ASI MISMO LAS ACCIONES ESTAN PLANTEADAS DE MANERA GENERAL, SE DEBE ESTABLECER ACTIVIDADES ESPECIFICAS PARA EL CUMPLIMIENTO  DEL CONTROL DE FACTORES DE RIESGO LABORALES PROCEDENTES DE AGENTES BIOLOGICOS, FISICOS Y QUIMICOS </t>
  </si>
  <si>
    <t>Las actividades plantadas en la Descripción de la Acción  de Mejora, no son acordes al hallazgo, por cuanto se trata de termas de austeridad del gasto y de planeación en personal asesor y la necesidad de la ESE de realizar la conttratación.</t>
  </si>
  <si>
    <t>Adcionar la evaluación y seguimiento a la política del daño antijuridico</t>
  </si>
  <si>
    <t>Esta acción contempla hacer un reporte de litigiosidad, frecuencia con la que se presentan y el valor de las pretensiones. Así como la evaluación y seguimiento a la política del daño antijuridico</t>
  </si>
  <si>
    <t>Líder oficina jurídica</t>
  </si>
  <si>
    <t>Establecer mecanismos internos para disponer de información con completitud, calidad y oprtunidad</t>
  </si>
  <si>
    <t>(# de estados financieros reportados en el CHIP y publicados en página WEB / Total de estados financieros obligados a reportar y publicar) * 100</t>
  </si>
  <si>
    <t>(# de estados financieros realizados, reportados en el CHIP con el lleno de requisitos exigidos / Total de estados financieros obligados a presentar) * 100</t>
  </si>
  <si>
    <t>(# de estados financieros realizados y reportados en el CHIP con el lleno de requisitos exigidos / Total de estados financieros obligados a presentar) * 100</t>
  </si>
  <si>
    <t>Esta acción contempla, determinar los valores de los activos que presentan las condiciones para ser clasificados como corriente y no corriente, Determinar los valores de los pasivos que presentan las condiciones para ser clasificados como corriente y no corriente según la  resolucion 414 de 2014 y  reportar los estados financieros en la página CHIP de la contaduría, donde se evidencie activos y pasivos corrientes y no corrientes</t>
  </si>
  <si>
    <t>Control Interno, Tesorero y Revisor fiscal</t>
  </si>
  <si>
    <t>Sistema contable de costos implementado que corresponda a la realidad de la ESE</t>
  </si>
  <si>
    <t>La ESE debe implementar un sistema contable de costos que corresponda a la realidad de la EE. Ajustar la accion de mejora, el indicador y la meta.</t>
  </si>
  <si>
    <t>Identificar  y clasificar los tipos de costos en que incurre la ESE para la prestación de los servicios de cirugia programada y UCI adultos de la ESE y presentar presupuesto asociados a dicha operación</t>
  </si>
  <si>
    <t>Esta acción contempla la implementación de procedimientos de preauditoría, como ajustes al software Dinámica Gerencial, que permitan garantizar la completitud de los soportes de la facturación  y la efectiva verificación de los cobros efectuados.</t>
  </si>
  <si>
    <t xml:space="preserve">Mejorar los procedimientos de la preauditoría de cuentas, de tal manera que se garantice la completitud de los soportes de la facturación  y la efectiva verificación de los cobros efectuados.
</t>
  </si>
  <si>
    <t>Implementar formatos donde se indiquen responsables y controles para la verificación de la ejecución de los contratos</t>
  </si>
  <si>
    <t>Implementar formatos donde se indiquen responsables y controles para la verificación de lo cobrado frente a los servicios efectivamente prestados.</t>
  </si>
  <si>
    <t xml:space="preserve">Ejecutar el plan de mantenimiento  y calibración  a los equipos biomédicos eléctricos o mecánicos  de la ESE programados en la vigencia.                                                                </t>
  </si>
  <si>
    <t>(# de areas con  medicion adherencia satisfactoria al PGHIRS / Total de areas medidas  ESE) * 100</t>
  </si>
  <si>
    <t>Actualizar y socializar la política de seguridad del paciente en todo el Sistema de Gestión de la Calidad de la ESE.</t>
  </si>
  <si>
    <t xml:space="preserve"> (#  de colaboradores a los que se socializa la politica de seguridad del paciente/ Total de colaboradores de la E.S.E. HRPL) *100</t>
  </si>
  <si>
    <t>Alcanzar y mantener una cobertura de capacitación y entrenamiento del 90% del personal asistencial y administrativo, sobre taxonomía de Seguridad Paciente.</t>
  </si>
  <si>
    <t>( # de capacitaciones ejecutadas / total de capacitaciones programadas) * 100                                                                                (#  de colaboradores a los que se socializa sobre taxonomia de seguridad del paciente/ Total de colaboradores de la E.S.E. HRPL)*100</t>
  </si>
  <si>
    <t xml:space="preserve">Actualizar el programa de seguridad del paciente, ajustando el procedimiento de reporte y gestion de eventos adversos  e incidentes                                                                                            - Socializar y evaluar la actualizacion del procedimeinto de reporte y gestion de eventos adversos e incidentes                                                     - Diseñar base de datos de informacion de reporte y gestion de eventos adversos e incidentes que permita la unificacion y veracidad de la informacion                                                                    - Monitorizar y hacer seguimiento mediante  el comite de seguridad del paciente del estado de reporte y de gestion de eventos adversos e incidentes por cada una de las areas funcionales               </t>
  </si>
  <si>
    <t>Garantizar la prestación de los servicios de salud con seguridad a traves del la implementacion del  programa de seguridad del pacientes identificando riesgos y estableciendo barreras de seguridad</t>
  </si>
  <si>
    <t xml:space="preserve">Gestion de la calidad-Referente Seguridad Paciente, lideres de procesos  y sistemas </t>
  </si>
  <si>
    <t xml:space="preserve">Garantizar el seguimiento a los indicadores de riesgo asociados a la atención para la prestación de los servicios de salud a traves de la metodologia AMFE  </t>
  </si>
  <si>
    <t xml:space="preserve">Realizar capacitacion sobre la implentacion de la matriz AMFE a cada uno de los lideres de las diferentes unidades funcionales                                                                                                         - Aplicar matriz AMFE en las diferentes areas identificando los riesgos de sus respectivos servicios                                                 - Determinar y socializar las barreras de seguridad en cada una de las areas de acuerdo a sus riesgos                           - Monitorizar los indicadores de seguimiento a riesgo estableciendo mejoras en cada una de las  desviaciones detectadas                                                                                                        - Establecer rondas de seguridad con unequipo interdisciplinario para el segumiento y vigilancia de las barreras de seguridad que garantice  las buenas practicas de seguridad del paciente </t>
  </si>
  <si>
    <t>(#  indicadores  de riesgo a los que se les realiza seguimiento / Total de indicadores de riesgo)*100</t>
  </si>
  <si>
    <t>Actualizar el protocolo de toma de muestras para COVID 19 según los linemamientos del instituto nacional de salud.</t>
  </si>
  <si>
    <t xml:space="preserve">protocolo actualizado                                                                    </t>
  </si>
  <si>
    <t>Complementar y desplegar el plan de acción para COVID-19, en lo relacionado con la organización de horarios especiales para adulto mayor y la disminución de tiempo de estadía en la institución</t>
  </si>
  <si>
    <t>Revisar y ajustar  el plan de accion para COVID 19 institucional en lo relacionado con la organización de horarios especiales para adulto mayor y la disminución de tiempo de estadía en la institución                                                     - Socializar el plan de accion  para COVID 19 a traves de los diferentes canales de comunicacion institucionales.</t>
  </si>
  <si>
    <t xml:space="preserve">plan de accion compleo de acuerdo a los lineamientos normativos </t>
  </si>
  <si>
    <t>Esta acción contempla asignar los saldos efectivamente pagados por procesos judiciales a las obligaciones existentes</t>
  </si>
  <si>
    <t>Otros activos   conciliados con  pasivos reales = 0</t>
  </si>
  <si>
    <t xml:space="preserve">Establecer controles de reporte de cuentas por pagar  frente a lo registrado en estados financieros
</t>
  </si>
  <si>
    <t>Actualizar politica contable de la ESE</t>
  </si>
  <si>
    <t xml:space="preserve">Actualizar política contable para el cálculo del deterioro de inventarios  con la determinación objetiva de indicios y realidad de cada tipo de inventario existente en el hospital. </t>
  </si>
  <si>
    <t xml:space="preserve">Presentar presupuesto de los servicios a ofertar, junto con los costos asociados a dicha operación
</t>
  </si>
  <si>
    <t>Herramienta diseñada e implementada donde se evidencie presupuesto de los servicios a ofertar, junto con los costos asociados a dicha operación</t>
  </si>
  <si>
    <t xml:space="preserve">Realizar análisis de contratación, donde se estime si el RH de planta es suficiente y elaborar ajuste del procedimiento de contratación, especificamente, en lo relacionado con la etapa precontractual, estudios previos
</t>
  </si>
  <si>
    <t>Implementar una estrategia para suplir y/o reubicar al personal de áreas asistenciales o administrativas   a causa de una infección por el nuevo coronavirus o por cierre temporal de servicios.</t>
  </si>
  <si>
    <t>Implementar un plan de formacion continua que incluya: socialización, capacitación, entrenamiento y evaluación al talento humano en los protocolos de atención de la infección por SARS-CoV-2 (COVID-19)</t>
  </si>
  <si>
    <t>Garantizar los EPP al Talento Humano según su nivel de Riesgo teniendo en cuenta los lineamiento del Ministerio de Salud y Proteccion Social, de tal manera que los EPP sean sufientes para el personal que labora en la ESE creando una barrera frente a la potencial transmisión de agentes infecciosos durante la atención, particularmente del COVID-19.</t>
  </si>
  <si>
    <t>Lider de Calidad, Líder Asistencial</t>
  </si>
  <si>
    <t>Ajustar y socializar, mediante acto administrativo  la plataforma estratégica institucional en lo relacionado con la política de seguridad del paciente, estableciendo cronogramas  e indicadores medibles.</t>
  </si>
  <si>
    <t>Referente de seguridad del paciente y  lideres de proceso</t>
  </si>
  <si>
    <t>(# de servicios con evaluación satisfactoria en el programa de seguridad del paciente / Total de servicios evaluados) * 100</t>
  </si>
  <si>
    <t>La acción contempla socialización, evaluación y plan de mejoramiento a la adherencia del programa de seguridad del paciente de acuerdo a los resultados.</t>
  </si>
  <si>
    <t>Garantizar el cumplimiento del programa de seguridad y salud en el trabajo en lo concerniente a la prevención de factores de riesgo laborales procedentes de agentes biológicos, físicos o químicos</t>
  </si>
  <si>
    <t>(# de servicios con  medicion adherencia satisfactoria / Total de servicios con evaluación ) * 100</t>
  </si>
  <si>
    <t>Garantizar el cumplimiento de las condiciones y requisitos contenidos en el Manual de Procedimientos para la Gestión Integral de los residuos hospitalarios y similares.</t>
  </si>
  <si>
    <t xml:space="preserve">  - Ajustar el manual  de Procedimientos para la Gestión Integral de los residuos hospitalarios y similares en el seguimiento, disposicion, recoleccion y almacenamiento de residuos.                                                                                  
 - socializar y evaluar el manual de gestion de residuos hospitalarios y similares                                                                           
 - Identificar las necesidades de insumos necesarios para la correcta implementación del manual
  - Adecuacion y remodelacion de infraestructura del area de almacenamiento central de residuos hospitalarios, dando cumplimiento a la norma.     Medir la adherencia de los trabajadores que permita  mediante los indicadores evaluar los conocimientos adquiridos en las capacitaciones y la ejecucion correcta de los procesos del plan de gestion integral de residuos generados en la atencion de salud.           - Entregar y reemplazar las canecas de residuos hospitalarios que se encuentran en mal estado de todos los servicios asistenciales y administrativos de la ese, Procurando la calidad y buena segregacion de residuos.                                                                                -  Hacer seguimiento a través de ronda s diarias  en los servicios aplicando los formatos institucionales que contemplen la vigilancia del codigo de colores implementado en la institucion con su color de bolsa respectiva y la permanencia de los residuos en los diferentes servicios no sea mayor a un (1) dia.                                                                                           -Monitorear la entrega de los residuos hospitalarios con frecuencia diaria mediante el formato RH1 Institucional.                                                                          - Realizar adecuacion y mejora a los cuartos de almacenamiento de residuos hospitalarios de acuerdo a los requerimientos y caracteristicas necesarias que cumplan con lo estipulado en el plan de gestion integral de residuos generados en la atencion de salud de la ese HRPL.                                                                 </t>
  </si>
  <si>
    <t>(#  servicios con medicion de adherencia satisfactoria  / Total de servicios evaluados)*100</t>
  </si>
  <si>
    <t xml:space="preserve">Actualizar el programa de seguridad del paciente, ajustando el procedimiento de reporte y gestion de eventos adversos  e incidentes                                                                                           
- Establecer cronograma de capacitación del procedimeinto de reporte y gestion de eventos adversos e incidentes
Realizar seguimiento a las acciones propuesta de los planes de mejoramiento que surgen del analisis de los eventos adversos o incidentes.
 - Socializar y evaluar la actualizacion del procedimeinto de reporte y gestion de eventos adversos e incidentes                                                     
- Diseñar base de datos de informacion de reporte y gestion de eventos adversos e incidentes que permita la unificacion y veracidad de la informacion                                                                    
- Monitorizar y hacer seguimiento mediante  el comite de seguridad del paciente del estado de reporte y de gestion de eventos adversos e incidentes por cada una de las areas funcionales               </t>
  </si>
  <si>
    <t>Immplementar  procedimientos de Bioseguridad que garanticen la definición de las zonas, medidas y condiciones de aislamiento de pacientes con diagnóstico presuntivo y/o confirmado para el COVID-19</t>
  </si>
  <si>
    <t>Salud Ocupacional, Mantenimiento</t>
  </si>
  <si>
    <t>Garantizar procedimientos de Bioseguridad, a través de controles administrativos y de ingeniería que reduzcan o eliminen las exposiciones del personal de la salud y el paciente a una posible infección por COVID-19</t>
  </si>
  <si>
    <t>(# rutas señalizadas para los desechos biosanitarios / Total rutas definidas para los desechos biosanitarios ) * 100</t>
  </si>
  <si>
    <t>Definir y señalizar las áreas de riesgo biológico en los servicios donde se encuentran hospitalizados los pacientes confirmados o sospechosos de COVID 19.
Definir las rutas para los desechos biosanitarios generados de la atención de pacientes COVID 19</t>
  </si>
  <si>
    <t>(# de areas  señalizadas / Total de areas definidas) * 100</t>
  </si>
  <si>
    <t>* Implementación de barreras físicas para guiar a los pacientes
* Implementar medidas de protección de pacientes en areas compartidas, mediante el uso de Cortinas  o biombos, etc.
* Caracterización y adecuación de las áreas de potencial exposición ocupacional dentro de la institución</t>
  </si>
  <si>
    <t>(# de areas  adecuadas/ Total de areas por adecuar) * 100</t>
  </si>
  <si>
    <t xml:space="preserve">Ajustar en el manual de bioseguirdad los protocolos de limpieza y desinfección de áreas y superficies, y supervisar la correcta ejecucion de estos, propiciando el seguro desarrollo de las actividades de los trabajodores y usuarios. </t>
  </si>
  <si>
    <t xml:space="preserve"> ( # de capacitaciones ejecutadas / total de capacitaciones programadas) * 100
                                                                    (# de areas con  medicion adherencia satisfactoria al protocolo de  limpieza y desinfección de áreas y superficies / Total de areas medidas en la ESE) * 100                                                                                             </t>
  </si>
  <si>
    <t>*Actualizar manual de bioseguridad institucional
*Socializar y evaluar  protocolo  de limpieza y desinfección de áreas y superficies a todo los colaboradores de la E.S.E                                                                                 *Medir adherencia al  protocolo  de limpieza y desinfección de áreas y superficies</t>
  </si>
  <si>
    <t>Actualizar, socializar y evaluar protocolo de toma de muestras para COVID 19 el cual incluya la descripcion de los EPP, temperatura de la muetsra, embalaje, transporte y documentacion requerida.                                                                      - Medir adherencia al protocolo de  toma de muestras para COVID 19</t>
  </si>
  <si>
    <t>Realizar las actividades de socialización, capacitación, entrenamiento y evaluación relacionadas con  los protocolos de atención de la infección por SARS-CoV-2 (COVID-19), estableciendo cronogramas periodicos y evaluando su ejecucion.</t>
  </si>
  <si>
    <t>(# de capacitaciones ejecutadas / Total de capacitaciones planeadas) * 100</t>
  </si>
  <si>
    <t>(numero de entregas de pedidios de EPP completos / Total de pedidos de EPP realizados) X 100</t>
  </si>
  <si>
    <t>31/06/2021</t>
  </si>
  <si>
    <t>Implementar un plan de formacion continua que incluya: capacitaciones al talento humano en los protocolos de bioseguridad por infección por  (COVID-19)</t>
  </si>
  <si>
    <t>* Realizar inducción y reinducción mensual sobre buen uso de los EPP.
-  Semanalmente reforzar la importancia del lavado de manos. 
- medir adherencia sobre el correcto uso de EPP en puesto de trabajo.</t>
  </si>
  <si>
    <t xml:space="preserve">(# de capacitaciones ejecutadas sobre protocolos de bioseguridad COVID 19/ Total  de capacitaciones planeadas) * 100                             </t>
  </si>
  <si>
    <t>Garantizar la existencia de insumos necesarios y suficientes para la adecuada ejecucion de la estrategia de higienizacion y lavado de manos</t>
  </si>
  <si>
    <t>* presupuestar recursos necesarios para la adquisicion de insumos 
- Gestionar el suministro y disponibilidad en almacen
- Garantizzar la entrega oportuna y suficiente en los puntos de  lavados de manos
-  Realizar seguimiento a la disponibilidad de insumos en las diferentes areas y servicios de la ESE.
- Controlar la entrega de insumos  a traves de formatos y registros</t>
  </si>
  <si>
    <t>(numero de puntos de lavados de manos con insumos completos / total de puntos de lavados de manos) * 100</t>
  </si>
  <si>
    <t>Adecuar el area de archivo de historias clínicas en condiciones que garanticen la integridad física y técnica de las mismas</t>
  </si>
  <si>
    <t>La ación contempla diagnóstico de la infraestructura del area de historias clínicas para identificar las adecuaciones y remodelaciones a realizar.
Ejecutar las adeuaciones identificadas en el diagnóstico realizado.</t>
  </si>
  <si>
    <t>(# de adecuaciones realizadas / Total de adecuaciones identificadas en el diagnóstico)</t>
  </si>
  <si>
    <t>Garantizar la calidad del dato en las historias clínicas e intensifiar el seguimiento a estos registros a través del comité de historias clinicas, planteando planes de mejoramiento y su respectivo monitoreo.</t>
  </si>
  <si>
    <t xml:space="preserve">
- Sensibilizar al personal asistencial  sobre la importancia y la obligatoriedad de consignar los datos en los registros clinicos con calidad y completitud
- Realizar auditorias a historias clinicas para evaluar que estas no contengan tachones, enmendaduras, espacios en blanco o campos sin diligenciar, entre otras.determianndo asi posibles oportunidades de mejoramiento.</t>
  </si>
  <si>
    <t>(# de historias clinicas con calificacion satisfactoria / Total de historias clibias auditadas) * 100</t>
  </si>
  <si>
    <t>Garantizar una atencion segura, oportuna y continua a los usuarios de ESE HRPL a traves del fortalecimiento del control de Infecciones asociadas a la atencion en salud  IAAS</t>
  </si>
  <si>
    <t xml:space="preserve">* Identificar las fallas y los factores contributivos  más comunes e impactantes en la práctica de atención que ponen en riesgo al paciente de adquirir (IAAS), determinando y garantizando la aplicacion de barreras de seguridad eficaces que mitiguen fallas en la atencion,  a traves de rondas en los servicios 
- Garantizar la operatividad y efectividad del programa institucional de farmacovigilancia a traves del seguimiento al cumplimiento de las actividades contempladas en el mencionado programa
</t>
  </si>
  <si>
    <t xml:space="preserve">numero de ventos adversos por IAAS/ total de eventos adversos presentados </t>
  </si>
  <si>
    <t>Esta acción contempla implementar  un procedimiento en donde se definan claramente los lineamientos en relación con la entrega, oportunidad y coherencia de información, así como las personas
autorizadas para ello,  generando alertas oportunas a los líderes de los procesos o responsables del suministro de información, para evitar la entrega de información no acorde o inconsistente con las solicitudes realizadas.</t>
  </si>
  <si>
    <t>Procedimiento Implementado</t>
  </si>
  <si>
    <t xml:space="preserve">La acción contempla la implementación de  medidas de racionalización del gasto acordes con el recaudo real e Implementar medidas de alerta que permitan tener un mejor control en el gasto.
Se conformará un comité de Planeación Presupuestal integrado por las areas de Gerencia, Subgerencia Finaciera,   Presupuesto, Juridica y planeación,   liderado por el gerente del Hospital o su delegado, en el que se realizaran reuniones en donde se analizarán los resultados de la operación de la vigencia anterior y se darán las pautas para la estimación de la siguiente vigencia. Se realizarán mínimo 5 reuniones en la etapa de programación, con su respectivas actas, en las que se dejará constancia de los temas analizados. Para la etapa de seguimiento se realizaran 6 reuniones cada dos meses y se entregará un informe a la junta en el que se describa la situación financiera de la ESE.  </t>
  </si>
  <si>
    <t xml:space="preserve">La acción contempla la implementación de  medidas de racionalización del gasto acordes con el recaudo real e Implementar medidas de alerta que permitan tener un mejor control en el gasto.
Se conformará un comité de Planeación Presupuestal integrado por las areas de Gerencia, Subgerencia Finaciera,   Presupuesto, Juridica y planeación, en el que se realizaran reuniones en donde se analizarán los resultados de la operación de la vigencia anterior y se darán las pautas para la estimación de la siguiente vigencia. Se realizarán mínimo 5 reuniones en la etapa de programación, con su respectivas actas, en las que se dejará constancia de los temas analizados. Para la etapa de seguimiento se realizaran 6 reuniones cada dos meses y se entregará un informe a la junta en el que se describa la situación financiera de la ESE.  </t>
  </si>
  <si>
    <t xml:space="preserve">
100%</t>
  </si>
  <si>
    <t>Rubro de Mantenimiento = Total ingreso presupuestado como definito) * 5 %
(Valor Rubro de Mantenimineto definitivo de la vigencia / Valor Rubro de mantenimmiento comprometido de la vigencia) = 1</t>
  </si>
  <si>
    <t>Elaborar, publicar  y presentar el  juego completo de estados financieros de la ESE acorde a la normatividad vigente,  de tal forma que permita su comprensibilidad.</t>
  </si>
  <si>
    <t>Asignar y ejecutar en el presupuesto el porcentaje mínimo del 5% legalmente establecido para el mantenimiento hospitalario</t>
  </si>
  <si>
    <t>Esta acción contempla un monitoreo por parte del comité presupuestal del  rubro de mantenimiento para cada vigencia, garantizando la asignación  mínima legalmente establecida del 5% y ejecución del 100%. Este monitoreo de realizará en las reuniones bimestrales que realizará el comité, de igual forma el comité deberá establecer planes de mejora cuando lo estime necesario, de tal forma que garanticen la asignación y ejecución legalmente establecida del rubro de mantenimiento.</t>
  </si>
  <si>
    <t>Esta acción contempla un monitoreo para verificar la elaboración, publicación y presentación de los estados financieros de la ESE por parte de la oficina de control interno de la ESE, de tal forma que se garantice el reporte oportuno y completo en el CHIP y publicación en la página WEB de la ESE de los mismmos. Este monitoreo se realizará  trismestralmente, de igual forma se establecerán planes de mejora cuando se estime necesario.</t>
  </si>
  <si>
    <t>Elaborar, publicar  y presentar el  juego completo de estados financieros de la ESE acorde a la normatividad vigente donde se evidencie informacion comparativa con el periodo inmediatamente anterior.</t>
  </si>
  <si>
    <t>Esta acción contempla un monitoreo para verificar la elaboración, publicación y presentación de los estados financieros de la ESE por parte de la oficina de control interno de la ESE, de tal forma que se garantice el reporte oportuno y completo en el CHIP y publicación en la página WEB de la ESE de los mismos. Este monitoreo se realizará  trismestralmente, de igual forma se establecerán planes de mejora cuando se estime necesario.</t>
  </si>
  <si>
    <t>Elaborar, publicar  y presentar el  juego completo de estados financieros de la ESE acorde a la normatividad vigente donde se clasifiquen la totalidad de slos activos y pasivos como corrientes y no corrientes.</t>
  </si>
  <si>
    <t>Realizar conciliación y depuración de las cuentas bancarias de ahorro y corrientes de la ESE, de tal forma que se presente una Informacion Fiel, Integra y comparable de los saldos bancarios en el grupo de efectivo y equivalente a efectivo.</t>
  </si>
  <si>
    <t>Esta acción contempla ajustar los formartos utilizados para las conciliaciones de tal manera que permita eivenciar las clasificaciones y los  tipos de transacciones realizadas. De igual manera contempla la depuración 
de los saldos pendientes por conciliar, con su respectiva validación del saldo, la partida que da origen y su afectación contable, con lo que se ajustarán los saldos a la realidad de la ESE y en consecuencia con las normas NIFSP aplicables a la ESE.</t>
  </si>
  <si>
    <t>#  De cuentas bancarias conciliadas/ total cuantas bancarias a nombre de la institución</t>
  </si>
  <si>
    <t xml:space="preserve">1. Se elaborará un formato que permita relacionar los recibos de caja y los comprobantes de egresos a traves de los cuales se protocoliza la entrada de dineros por concepto de venta de servicios de salud  recaudada por los diferentes puntos de facturación, y el trasaldo de dichos dineros a traves de comprobantes de egrerso hacia la caja menor de la ESE.   2. La ofician de tesoreria de la ESE, debera relacionar en el detalle de los comprobante de egresos,  el numero correspondiente a los recibos de caja a traves de los cuales se realiza la entrada de efectivo por la venta de servicios de salud.     </t>
  </si>
  <si>
    <t>No. De arqueos trimestrales / No. De arqueos realizadods durante el año</t>
  </si>
  <si>
    <t>Realizar arqueos trimestrales a la caja menor por parte del asesor de control interno</t>
  </si>
  <si>
    <t>1. Se establecerá una matriz de entradas y salidas de medicamentos de farmacia, la cual estará cruzada con el area de facturación de tal manera que las devoluciones de medicamentos por no utilización se refleje en ingresos al inventario del servicio farmaceutico con el fin de evitar la doble facturación.</t>
  </si>
  <si>
    <t>Realizar ajustes a los procesos en el area de Farmacia y facturación  y establecer controles a través del sistema de inventarios. 2. Revisión periodica por parte de  la oficina de control interno para validar la implementación de la medida</t>
  </si>
  <si>
    <t>(validación de cobros por medicamentos / facturación por medicamentos ) * 100</t>
  </si>
  <si>
    <t>Resolución de cuentas por pagar/Total pasivos según estados financieros de la institución</t>
  </si>
  <si>
    <t>La oficina de tesoreria elaborará la resolución de cuentas por pagar, dentro de la cual se relacionaran todas las cuentas por pagar tenga o no registro presupuestal 
Revisoria fiscal, realizará la revisión y conciliación de las cuentas por pagar incluidas dentro de la resolucoón de cuentas por pagar frente a los estados financieros de la institución y el archivo FT004 de la superintendencia nacional de salud.</t>
  </si>
  <si>
    <t>La Revisoria fiscal, elaborará un cronograma de auditorias dentro del cual estaran incluidas las areas de contabilidad, cartera, tesoreria, juridica, farmacia y facturación.</t>
  </si>
  <si>
    <t>La junta directiva de la institución, verificará que el revisor fiscal elabore y de cumplimiento al cronograma de auditorias planteados para la vigencia 2021</t>
  </si>
  <si>
    <t>total auditorias ejecutadas/Total de auditorias programadas</t>
  </si>
  <si>
    <t xml:space="preserve">la revisoria fisca, enviará trimestralmente sus informes a la Superintendencia Nacional de Salud </t>
  </si>
  <si>
    <t>La junta directiva de la institución, verificará que el revisor fiscal envie sus informes a la Superintendencia de Nacional de Salud</t>
  </si>
  <si>
    <t>No. Informes enviados a la SNS/Total informes elaborados por la Revisoria Fiscal</t>
  </si>
  <si>
    <t>Implementar procesos y procedimientos específicos para la gestión administrativa que hace parte de la atención en salud que evidencien el cumplimiento de la Circular Externa 015 de 2016</t>
  </si>
  <si>
    <t>Proceso y procedimientos implementados</t>
  </si>
  <si>
    <t xml:space="preserve">Elaborar cronograma con las ERP, donde se establezcan reuniones bimestrales con el fin de conciliar y depurar la cartera existente para establecer el % de recaudo surtido por vigencia y facturación corriente. 
</t>
  </si>
  <si>
    <t>Concertar cronograma de conciliaciones de cartera con las ERP, para que la ESE tenga un conocimeinto vigente de la gestion propia del recaudo.
Realizar conciliaciones bimestrales de acuerdo a cronograma con las ERP, realizando actas de las mismas.
Realizar seguimiento a los compormisos establecidos en la actas de conciliación y en casos de inucmplimiento comunicar a los entes de control para lo de su competencia.</t>
  </si>
  <si>
    <t>(# de cronogramas establecidos para conciliación de cartera / # de ERP con cartera )</t>
  </si>
  <si>
    <t>(# de actas de conciliación legalizadas con las ERP en el periodo/ Total de conciliacciones programadas con las ERP en el periodo)</t>
  </si>
  <si>
    <t>(# informe de supervisión contrato avalando la ejecución / # de contratos por vigencia ) * 100</t>
  </si>
  <si>
    <t>La accion contempla la implementación de formatos y controles que evidencien seguimiento efectivo a la ejecución de los contratos por parte de los supervisores, estableciendo en caso de ser necesario, acciones de mejora enfocadas a subsanar incumplimientos,  de lo contrario tomar acciones contra los supervisores.</t>
  </si>
  <si>
    <t>Esta acción contempla ajustes al proceso contractual, de tal manera que existan estudios previos que demuestren la necesidad del servicio y además se mejoren los controles para evitar la ducplicidad de funciones contratadas entre nuevos contratistas y personal de planta.</t>
  </si>
  <si>
    <t>Proceso contractual ajustado</t>
  </si>
  <si>
    <t>Esta acción contempla ajustes al proceso contractual, de tal manera que existan estudios previos que demuestren la necesidad del servicio, con actividades que generen beneficios reales, sin ocasionar daño a los bienes públicos,</t>
  </si>
  <si>
    <t>(Valor de cartera reportada por la ERP cicular 030 / Valor de cartera reportada por la ESE cicular 030 ) * 100</t>
  </si>
  <si>
    <t>Esta acción contempla realizar conciliaciones bimestrales de los saldos cargados en la plataforma PISIS con las ERP, que permitan determinar las diferencias y subsanarlas. Se elaborarán actas y se hará seguimineto al cumplimineto de las mismas y en caso de incumplimiento reportar a los entes de control para lo de su competencia.</t>
  </si>
  <si>
    <t>Establecer controles en la información de la Circular 030 de 2013, realizando depuración contable permanente y sostenible que refleje la
realidad financiera de la ESE</t>
  </si>
  <si>
    <t xml:space="preserve">Revisar y garantizar que la información reportada y/o entregada a diferentes instancias (MInisterio, Supersalud, CHIP) , sea igual, consistente, verificada y avalada por Revisoria Fiscal. </t>
  </si>
  <si>
    <t>Las areas de contabilidad y cartera, realizarán validación de la información incluida en los diferentes sistemas de información, tanto de la  ESE como de los distintos reportes a los entes del nivel nacional (MSPS y SNS) con el fin de verificar su consistencia, coherencia y veracidad. 
Esta información será cotejada y ajustada por el revisor fiscal antes de ser reportada por la ESE.</t>
  </si>
  <si>
    <t xml:space="preserve"> (# de informes reportados con el aval de Revisoria Fiscal) / (Total Información reportada a diferentes instancias) *100</t>
  </si>
  <si>
    <t xml:space="preserve">Profesional Universitario Contabilidad,  Lider de cartera y Revisor fiscal </t>
  </si>
  <si>
    <t>Reportar informacion de manera oprtuna.</t>
  </si>
  <si>
    <t>(Cantidad de reportes realizados / Total de reportes a realizar por la ESE) * 100</t>
  </si>
  <si>
    <t>Contempla el reporte por el area de contabilidad con seguimiento por parte de la oficina de control interno para el cumplimiento oportuno.</t>
  </si>
  <si>
    <t>Esta acción contempla realizar actividades de seguimineto y  evaluación en lo relacionado con control de las existencias, revisión de las vigencias, almacenamiento y planeación en la adquisición de los mismos y establecer controles en el servicio de farmacia en el que se semaforice los medicamentos próximos a vencer</t>
  </si>
  <si>
    <t>Establecer controles en el servicio de farmacia en el que se semaforice los medicamentos próximos a vencer evitando el  detrimento, pérdida, deterioro de los bienes o recursos públicos, o a los intereses patrimoniales del Estado</t>
  </si>
  <si>
    <t>&lt;=5%</t>
  </si>
  <si>
    <t>(N° medicamentos con vencimiento menor a tres meses / Cantidad total de medicamentos en stop de almacén de farmacia) * 100</t>
  </si>
  <si>
    <t>Implemantar un sistema contable de costos  que le sirva de herramienta a la gerencia para su control y toma de decisiones financieras</t>
  </si>
  <si>
    <t xml:space="preserve">• Identificar los centros de costo por áreas de responsabilidad y unidades de negocio.
• Clasificar los recursos (personal, materiales, equipos, edificios, vigilancia, servicios públicos y otros)
• Caracterizar los sub-procesos, procesos y macro procesos relacionados con la gestión de soporte de apoyo, técnico operativo y actividad comercial
• Parametrizar el módulo de costos hospitalarios en el software dinámica gerencial
• Determinar de los métodos para el reconocimiento, medición y distribución de los recursos
</t>
  </si>
  <si>
    <t>Evidencia documental del análisis de causa del evento adverso: lesión por inadecuada atención de la gestante en el parto o puerperio (incluye la mortalidad materna) o al recién nacido, cuando se presente, identificando las acciones inseguras, los factores contributivos y definiendo las acciones de mejoramiento que conduzcan a la disminución de dicho evento adverso. El análisis se debe desarrollar en un comité de seguridad</t>
  </si>
  <si>
    <t>1.Fortalecer el conocimiento tecnico en la atención segura de la gestante y del Recien nacido, así como las habilidades para la aplicación de prácticas seguras en todos los integrantes del equipo de salud con el fin de prevenir la presencia de errores y disminuir los riesgos en la atención.                                                                             2. Realizar invitación a las unidades de analisis de vigilancia epidemiologica a miembros del comite de seguidad paciente para las opciones de mejorar a implementar.</t>
  </si>
  <si>
    <t>No. casos de EA por atención inadecuada del binomio madre hijo incluyendo mortalidad materna y perinatal con acompañamiento programa seguridad paciente/ total de  EA presentados en la atención materno perinatal en el periodo * 100.</t>
  </si>
  <si>
    <t>30/006/2021</t>
  </si>
  <si>
    <t>Evidencia de la existencia de una Guía o protocolo para la atención prioritaria a la gestante sin exponerla a demoras injustificadas y a trámites administrativos innecesarios</t>
  </si>
  <si>
    <t>1. Realizar actualización a la guia de para la atención prioritaria a la gestante. 2. Realizar seguimiento a la adherencia de la guia de atención prioritaria con apoyo del sistema de información institucional. 3. Socializar hallazgos al equipo del servicio de atención de partos.</t>
  </si>
  <si>
    <t>No.casos atentidos de manera prioritaria de gestantes/total de egresos obstetricos en el periodo * 100.</t>
  </si>
  <si>
    <t>Medición semestral de adherencia a la guía o protocolo para la atención prioritaria de las gestantes y documentación de acciones de mejora si aplica</t>
  </si>
  <si>
    <t xml:space="preserve">1. Resocializar a  lideres del proceso de atención maternoperinatal  las recomendaciones trazadoras de cada GPC .                                                                                   
2. Desarrollar el rigor metodologico para la medicion de adherencia  de las GPC materno perinatal                          
3. Socializar hallazgos a lideres de proceso de atención materno perinatal institucional.
</t>
  </si>
  <si>
    <t>Guías clínicas para la atención de la gestante en el periodo atención del parto y puerperio desarrollado o adoptado por la institución y actualizado con la periodicidad que defina la institución, pero dicha actualización no debe ser superior a los cinco años. Las guías deben incluir la definición institucional de las habilidades y competencias que el equipo de salud que atiende las gestantes debe tener. La Guía debe incluir la obligatoriedad de registrar el partograma.</t>
  </si>
  <si>
    <t>1. Actualizar GPC para la atención de la gestante en el periodo atención del parto y puerperio adoptado por la institución.                                                                                    2. Actualizar el protocolo del partograma en la atención del parto.</t>
  </si>
  <si>
    <t>GPC para la atención de la gestnte en el periodo de atención del parto y el puerperio actualizada.  Protocolo de diligenciamiento del partograma actualizado</t>
  </si>
  <si>
    <t>Medición semestral de adherencia a las guías clínicas para la atención de las gestantes, durante el periodo parto y postparto y documentación de acciones de mejora si aplica</t>
  </si>
  <si>
    <t>Medición mensual de la completitud del kit de emergencias obstétricas y de los demás insumos requeridos para la atención de la gestante adherencia a las guías clínicas para la atención de las gestantes, durante el periodo  parto y postparto y documentación de acciones de mejora si aplica</t>
  </si>
  <si>
    <t>1. Diseñar y/o adoptar proceso de seguimiento del registro de inventario del Kit de emergencia obstétrica. 2. Estadarizar formato de seguimiento diario del kit de emergencia obstetrica, independiente al carro de paro para RCP.</t>
  </si>
  <si>
    <t>1.Proceso de seguimiento del kit de emergecia obstetrica definido y soportado.</t>
  </si>
  <si>
    <t xml:space="preserve"> Implementación de la lista de Chequeo para garantizar una vigilancia estricta de la mujer en el postparto inmediato para equipos médicos y de enfermería</t>
  </si>
  <si>
    <t>1.Verificar el cumplimiento del documento FORMATO VALORACION DEL PUERPERIO INMEDIATO de la entidad versión 02 DEL 2014. en cumplimiento de este items.</t>
  </si>
  <si>
    <t>1.Documento verificado de valoración del puerperio inmediato valorado por Comité de Historias Clinicas.</t>
  </si>
  <si>
    <t>PASO 3, Recepción inmediata de la víctima de violencia sexual en el servicio
de urgencias médicas</t>
  </si>
  <si>
    <t>1.Socializar Protocolo de Atención Integral en Salud para Víctimas de Violencia Sexual a funcionarios del área de urgencias. 2. Realizar estrategia Información visual que indique la VIOLENCIA SEXUAL como prioridad y Urgencia médica.</t>
  </si>
  <si>
    <t>PASO 4. Realizar una completa valoración clínica inicial de la víctima</t>
  </si>
  <si>
    <t>1. Actualizar la historia clinica para atención de sobrevivientes de violencia sexual en el sistema de información institucional, se deben incluir las exploraciones pertinentes relativas a. examen físico general, examen genital y examen mental. Diagnósticos cllnicos en la víctima de violencia sexual de acuerdo a la Resolucion 459 de 2012.</t>
  </si>
  <si>
    <t>PASO 5. Tome las pruebas diagnósticas necesarias para explorar el estado de salud de la victima en la evaluación inicial .</t>
  </si>
  <si>
    <t>1.Se resocializa protocolo con trabajadores de la salud de las toma de pruebas diagnosticas para atención a sobrevivientes de violencia sexual. 2, Apoyarnos con el servicio de laboratorio clinico para establecer un kit de toma de muestras de laboratorio para dar cumplimiento estricto al protocolo.</t>
  </si>
  <si>
    <t xml:space="preserve">No de usuarios atendidos por violencia sexual a quienes se les tomaron pruebas diagnósticas para explorar estado de salud inicial de la victimas/ total de usuarios atendidos sobrevivientes de violencia sexual. </t>
  </si>
  <si>
    <t>PASO 6. Asegure profilaxis sindromática para ITS durante la consulta inicial por salud</t>
  </si>
  <si>
    <t>1. Mantener No. de medicamentos del Kit de atención a sobrevivientes de violencia sexual tanto adulto como pediatrico en el servicio farmaceutico institucional.</t>
  </si>
  <si>
    <t xml:space="preserve">No de usuarios atendidos por violencia sexual a quienes se les inicio tratamiento para atención en violencia sexual/ total de usuarios atendidos sobrevivientes de violencia sexual. </t>
  </si>
  <si>
    <t>PASO 7. Asegure profilaxis para VIH/Sida durante la consulta inicial por salud ..</t>
  </si>
  <si>
    <t>PASO 8. Asegure anticoncepción de emergencia y Acceso a Interrupción Voluntaria del Embarazo</t>
  </si>
  <si>
    <t>1. Mantener No. de medicamentos del Kit de atención a sobrevivientes de violencia sexual tanto adulto como pediatrico en el servicio farmaceutico institucional que incluya la anticoncepcion de emergencia. 2. Realizar interconsultas con el servicio de ginecoobstetricia si es necesario para el proceso de IVE. 3. Actividad Ruta IVE institutional.</t>
  </si>
  <si>
    <t xml:space="preserve">No de usuarios atendidos por violencia sexual a quienes se les inicio anticoncepcio de emergencia o IVE  por  violencia sexual/ total de usuarios atendidos sobrevivientes de violencia sexual. </t>
  </si>
  <si>
    <t>PASO 10. Planee los seguimientos cllnicos requeridos por la víctima</t>
  </si>
  <si>
    <t>1. Socializar, describir y entregar solicitudes de todos los seguimiento  debidamente programados que se requieren e informar sobre su importancia a la persona, y a su
familia, cuando sea el caso. 2. Notificar a la EAPB via institucional de los seguimiento para que asuman su responsabilidad como asegurador en el proceso. dado que muchos no tienen contratado el servicio ambulatorio de los seguimientos respectivamente.</t>
  </si>
  <si>
    <t>No de usuarios atendidos por violencia sexual a quienes se les entrego los seguimientos clinicos requeridos/ total de usuarios atendidos sobrevivientes de violencia sexual que acudieron en el periodo.</t>
  </si>
  <si>
    <t>PASO 12. Derive hacia otros sectores involucrados en la atención inicial del caso de violencia sexua</t>
  </si>
  <si>
    <t>1. cumplir con la ruta de los procesos interinstitucionales a través de notificaciones a los diferentes sectores que den lugar. 2. dejar constancia en las Historia Clinicas de estas remisiones administrativas en minimizar los riesgos de revictimización de las usuarias sobrevivientes.</t>
  </si>
  <si>
    <t>No de usuarios atendidos por violencia sexual a quienes se les remitio administrativamente a los otros sectores de la atención integral al sobreviviente de violencia sexual/ total de usuarios atendidos sobrevivientes de violencia sexual en el periodo.</t>
  </si>
  <si>
    <t>PASO 14. Realice los seguimientos rutinarios que requiere una vlctima de violencia
sexual atendida por el sector salud</t>
  </si>
  <si>
    <t xml:space="preserve">Dado el nivel de competencia institucional con los sobrevivientes de violencias, y el modelo de contratación con las diferentes EAPB se dificulta en gran medida realizar seguimientos rutinarios ambulatorios de la victimas de violencia sexual. </t>
  </si>
  <si>
    <t xml:space="preserve">No. de usuarios atendidos por violencia sexual a quienes se les inicio anticoncepcio de emergencia o IVE  por  violencia sexual/ total de usuarios atendidos sobrevivientes de violencia sexual. </t>
  </si>
  <si>
    <t>Realizar reportes de información en los sistemas de información dispuestos por la Superintendencia Nacional de Salud y Ministerio de Salud y Protección Social con calidad, cobertura, oportunidad, pertinencia, fluidez y transparencia</t>
  </si>
  <si>
    <t>Contempla el reporte de los informes en los sistemas de información dispuestos por la Superintendencia Nacional de Salud y Ministerio de Salud y Protección Social con seguimiento por parte de la oficina de control interno y planeación para el cumplimiento oportuno.</t>
  </si>
  <si>
    <t>Implementar mecanismos de atención telefónica o virtual para atender trámites tales como: solicitud de citas médicas, solicitud de resúmenes o copias de historia clínica, consentimientos informados, allegar documentos o constancias necesarias para la atención o soportes para la misma, entre otros.</t>
  </si>
  <si>
    <t xml:space="preserve"> - Implementar módulos del sistea de información de atención virtual fortaleciendo las tecnologías de comunicación de la  ESE tales como citas médicas WEB e historias línicas WEB, etc.</t>
  </si>
  <si>
    <t>Mecanismos implementados</t>
  </si>
  <si>
    <t xml:space="preserve">Ajustar el procedimiento de atención de acuerdo con las directrices y lineamientos emanados del MSPS y el INS </t>
  </si>
  <si>
    <t>Describir y difundir procedimeinto de atencion, que incluya aislamiento de pacientes, entrega de insumos y suministro de medicamentos y restriccion de acompañantes en los servicios de  urgencias, comsulta externa, salas de procedimientos e internacion</t>
  </si>
  <si>
    <t xml:space="preserve">Procedimiento ajustado  de acuerdo con las directrices y lineamientos emanados del MSPS y el INS </t>
  </si>
  <si>
    <t>presupuestar recursos necesarios para la adquisicion de insumos 
- Gestionar el suministro y disponibilidad de EPP en almacen
- Garantizzar la entrega oportuna y suficiente de EPP a los colaboradores de la institucion.
-  Realizar seguimiento a la disponibilidad de EPP, en las diferentes areas y servicios de la ESE.
- Controlar la entrega de EPP  a traves de formatos y registros fisicos y/o digitales</t>
  </si>
  <si>
    <t>Si</t>
  </si>
  <si>
    <t>Velar por el cumplimiento del procedimiento implementado.</t>
  </si>
  <si>
    <t>Establecer controles y una buena planeacion para que los compromisos no excedan el recaudo.</t>
  </si>
  <si>
    <t>Cumplimiento del manual de politicas contables</t>
  </si>
  <si>
    <t xml:space="preserve">La E.S.E Hospital Rosario Pumarejo de Lopez en el saldo de efectivo y equivalentes al efectivo no presenta informacion Fiel, Integra y comparable al ser Afectada con Partidas conciliatorias con antigüedad de mas de dos años lo que impide su comprensibilidad y razonabilidad y razonabilidad e incumplimineto lo establecido en el numeral 1,3,5 del capitulo VI (normas para presentacion de estados financieros y revelaciones ) de las normas para el reconocimiento , medicion, revelacion y presntacion de los hechos economicos de las empresas que no captan y administran ahorro del publico, incorporado en el articulo 1 de la resolcuion 414 de 2014 ya nexo del amrco conceptual para  la presentacion de informacion financiera. </t>
  </si>
  <si>
    <t>Incluir formatos y controles para el cumplimiento de la depuracion.</t>
  </si>
  <si>
    <t>No solo es realizar arqueo de caja, sino estalecer responsables y controles permanentes.</t>
  </si>
  <si>
    <t>El indicador puede estar dada con la disminucion de las glosas y deoluciones realizadas por las  EPS.</t>
  </si>
  <si>
    <t>El valor del modulo de inventarios no contempla el estado y deterioro de los inventarios.</t>
  </si>
  <si>
    <t>APROBADO</t>
  </si>
  <si>
    <t xml:space="preserve">APROBADO
</t>
  </si>
  <si>
    <t>sI</t>
  </si>
  <si>
    <t>El hallazgo es para la Junta directiva de la ESE, por ende deberían ser los miembros de la junta  los que implementan la acción de mejora.</t>
  </si>
  <si>
    <t>Diseñar y adoptar un formato que establezca las pautas mínimas para la determinación de necesidades de bienes y servicios que requiera la institución, dando cumplimiento al principio de economía establecido en la normatividad vigente.</t>
  </si>
  <si>
    <t>Formato diseñado e implementado</t>
  </si>
  <si>
    <t>Lider de Calidad - Líder Jurídica</t>
  </si>
  <si>
    <t>Formular, implementar, evaluar y hacer seguimiento al plan de acción de la Política de Prevención del Daño Antijurídico</t>
  </si>
  <si>
    <t>Velar por el cumplimiento del manual de politicas contables, realizar un estudio individual por deudor y no debe estar limitado por el calculo realizado por el Software.</t>
  </si>
  <si>
    <t>Revelar en los Estados Financieros de la entidad toda la Informacion relevante sobre la estimacion del deterioro de cartera que se aplique durante la vigencia.</t>
  </si>
  <si>
    <t>Esta accion implica actualizar y dar aplicación al manual de cartera,  con el fin de establecer y definir las disposiciones legales sobre la materia para el adecuado recaudo de cartera, así como, los lineamientos a seguir para la aplicación de las causales de depuración y castigo de cartera, de tal manera, que le permita al Hospital, reflejar los derechos ciertos, que revelen la realidad Financiera, Económica y Social, en procura de mejorar la calidad de la información contable.</t>
  </si>
  <si>
    <t xml:space="preserve">Manual de cartera actualizado acorde a la politicas contables </t>
  </si>
  <si>
    <t>% de glosas y devoluciones &lt; 10% de la facturación radicada</t>
  </si>
  <si>
    <t>Actualizar e implementar el manual de cartera de la institución, donde se evidencie el cumplimiento de politicas contables NIIF y los criterios para el cálculo del deterioro de cartera según la situacion de cada deudor.</t>
  </si>
  <si>
    <t xml:space="preserve">Profesional Universitario de Contabilidad - Cartera - Financiera - Juridica </t>
  </si>
  <si>
    <t>Politica contable actualizada</t>
  </si>
  <si>
    <t>Profesional Universitario de Contabilidad -Revisor Fiscal-Control Interno</t>
  </si>
  <si>
    <t>Esta acción contempla el diseño e implementación de un formato en donde se describa la necesidad que la entidad pretende satisfacer,  que como mínimo responda a los interrogantes:  Qué se necesita, Por qué se necesita y cuándo se necesita.</t>
  </si>
  <si>
    <t>. Capacitar a los funcionarios en su condicion de supervisores, acerca de las medidas preventivas, destinadas a mantener el control de factores de riesgo laborales procedentes de agentes biológicos, físicos o químicos.
Garantizar la entrega de dotacion al personal de planta. Asi mismo verificar que los representates legales de terceros operadores den cumplimiento a la entrega de dotacion a su recurso humano
Implementar instrumento para el seguimiento de la correcta aplicacion de  medidas preventivas, destinadas a mantener el control de factores de riesgo laborales en los contratos asistenciales que suscriba la ESE.</t>
  </si>
  <si>
    <t>Lideres de: Talento Humano, Salud Ocupacional, Supervisores de Contratos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</si>
</sst>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quot;$&quot;\ * #,##0.00_-;_-&quot;$&quot;\ * &quot;-&quot;??_-;_-@_-"/>
    <numFmt numFmtId="43" formatCode="_-* #,##0.00_-;\-* #,##0.00_-;_-* &quot;-&quot;??_-;_-@_-"/>
    <numFmt numFmtId="164" formatCode="&quot;$&quot;\ #,##0.00"/>
    <numFmt numFmtId="165" formatCode="dd/mm/yyyy;@"/>
    <numFmt numFmtId="166" formatCode="_-* #,##0_-;\-* #,##0_-;_-* &quot;-&quot;??_-;_-@_-"/>
    <numFmt numFmtId="167" formatCode="_(* #,##0_);_(* \(#,##0\);_(* &quot;-&quot;??_);_(@_)"/>
    <numFmt numFmtId="168" formatCode="_-&quot;$&quot;\ * #,##0_-;\-&quot;$&quot;\ * #,##0_-;_-&quot;$&quot;\ * &quot;-&quot;??_-;_-@_-"/>
  </numFmts>
  <fonts count="27" x14ac:knownFonts="1">
    <font>
      <sz val="11"/>
      <color theme="1"/>
      <name val="Calibri"/>
      <family val="2"/>
      <scheme val="minor"/>
    </font>
    <font>
      <b/>
      <sz val="10"/>
      <color indexed="8"/>
      <name val="Calibri"/>
      <family val="2"/>
    </font>
    <font>
      <b/>
      <sz val="11"/>
      <color indexed="8"/>
      <name val="Arial"/>
      <family val="2"/>
    </font>
    <font>
      <sz val="11"/>
      <color indexed="8"/>
      <name val="Arial"/>
      <family val="2"/>
    </font>
    <font>
      <sz val="10"/>
      <name val="Arial"/>
      <family val="2"/>
    </font>
    <font>
      <b/>
      <sz val="10"/>
      <name val="Arial"/>
      <family val="2"/>
    </font>
    <font>
      <b/>
      <sz val="11"/>
      <color theme="1"/>
      <name val="Calibri"/>
      <family val="2"/>
      <scheme val="minor"/>
    </font>
    <font>
      <b/>
      <sz val="11"/>
      <color theme="1"/>
      <name val="Arial"/>
      <family val="2"/>
    </font>
    <font>
      <sz val="11"/>
      <color theme="1"/>
      <name val="Arial"/>
      <family val="2"/>
    </font>
    <font>
      <b/>
      <sz val="10"/>
      <color theme="7" tint="-0.499984740745262"/>
      <name val="Arial"/>
      <family val="2"/>
    </font>
    <font>
      <b/>
      <sz val="10"/>
      <color theme="1"/>
      <name val="Arial"/>
      <family val="2"/>
    </font>
    <font>
      <sz val="10"/>
      <color theme="1"/>
      <name val="Arial"/>
      <family val="2"/>
    </font>
    <font>
      <b/>
      <sz val="14"/>
      <color theme="1"/>
      <name val="Calibri"/>
      <family val="2"/>
      <scheme val="minor"/>
    </font>
    <font>
      <b/>
      <sz val="14"/>
      <color theme="1"/>
      <name val="Arial"/>
      <family val="2"/>
    </font>
    <font>
      <sz val="11"/>
      <name val="Calibri"/>
      <family val="2"/>
      <scheme val="minor"/>
    </font>
    <font>
      <sz val="11"/>
      <name val="Arial"/>
      <family val="2"/>
    </font>
    <font>
      <b/>
      <sz val="11"/>
      <name val="Arial"/>
      <family val="2"/>
    </font>
    <font>
      <b/>
      <sz val="14"/>
      <name val="Calibri"/>
      <family val="2"/>
      <scheme val="minor"/>
    </font>
    <font>
      <b/>
      <sz val="1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b/>
      <sz val="12"/>
      <color rgb="FF000000"/>
      <name val="Tahoma"/>
      <family val="2"/>
    </font>
    <font>
      <sz val="12"/>
      <color rgb="FF000000"/>
      <name val="Tahoma"/>
      <family val="2"/>
    </font>
    <font>
      <b/>
      <sz val="10"/>
      <color rgb="FF000000"/>
      <name val="Tahoma"/>
      <family val="2"/>
    </font>
    <font>
      <sz val="10"/>
      <color rgb="FF000000"/>
      <name val="Tahoma"/>
      <family val="2"/>
    </font>
    <font>
      <sz val="12"/>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rgb="FF92D050"/>
        <bgColor indexed="64"/>
      </patternFill>
    </fill>
  </fills>
  <borders count="38">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top style="thin">
        <color auto="1"/>
      </top>
      <bottom/>
      <diagonal/>
    </border>
    <border>
      <left/>
      <right/>
      <top style="thin">
        <color auto="1"/>
      </top>
      <bottom/>
      <diagonal/>
    </border>
    <border>
      <left style="medium">
        <color auto="1"/>
      </left>
      <right/>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bottom style="medium">
        <color rgb="FFFF0000"/>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s>
  <cellStyleXfs count="10">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9"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cellStyleXfs>
  <cellXfs count="226">
    <xf numFmtId="0" fontId="0" fillId="0" borderId="0" xfId="0"/>
    <xf numFmtId="0" fontId="0" fillId="0" borderId="0" xfId="0" applyAlignment="1">
      <alignment horizontal="center" vertical="center"/>
    </xf>
    <xf numFmtId="0" fontId="0" fillId="0" borderId="0" xfId="0" applyFill="1"/>
    <xf numFmtId="0" fontId="7" fillId="0" borderId="0" xfId="0" applyFont="1" applyBorder="1" applyAlignment="1"/>
    <xf numFmtId="0" fontId="0" fillId="0" borderId="0" xfId="0" applyAlignment="1">
      <alignment horizontal="center" wrapText="1"/>
    </xf>
    <xf numFmtId="0" fontId="8" fillId="0" borderId="0" xfId="0" applyFont="1" applyBorder="1" applyAlignment="1">
      <alignment horizontal="center"/>
    </xf>
    <xf numFmtId="164" fontId="4" fillId="0" borderId="1" xfId="0" applyNumberFormat="1" applyFont="1" applyBorder="1" applyAlignment="1">
      <alignment horizontal="justify" vertical="center" wrapText="1"/>
    </xf>
    <xf numFmtId="164" fontId="4" fillId="0" borderId="1" xfId="0" applyNumberFormat="1" applyFont="1" applyFill="1" applyBorder="1" applyAlignment="1">
      <alignment horizontal="justify" vertical="center" wrapText="1"/>
    </xf>
    <xf numFmtId="0" fontId="5" fillId="2" borderId="2" xfId="0" applyFont="1" applyFill="1" applyBorder="1" applyAlignment="1">
      <alignment horizontal="left" vertical="center"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wrapText="1"/>
    </xf>
    <xf numFmtId="0" fontId="9" fillId="3" borderId="4"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5" fillId="2" borderId="2" xfId="0" applyFont="1" applyFill="1" applyBorder="1" applyAlignment="1">
      <alignment vertical="center"/>
    </xf>
    <xf numFmtId="0" fontId="0" fillId="0" borderId="0" xfId="0" applyProtection="1"/>
    <xf numFmtId="0" fontId="0" fillId="0" borderId="0" xfId="0" applyFill="1" applyAlignment="1" applyProtection="1">
      <alignment horizontal="center" vertical="center"/>
    </xf>
    <xf numFmtId="0" fontId="0" fillId="0" borderId="0" xfId="0" applyAlignment="1" applyProtection="1">
      <alignment horizontal="center" vertical="center"/>
    </xf>
    <xf numFmtId="0" fontId="6" fillId="0" borderId="0" xfId="0" applyFont="1" applyAlignment="1" applyProtection="1">
      <alignment horizontal="center" vertical="center"/>
    </xf>
    <xf numFmtId="0" fontId="7" fillId="0" borderId="0" xfId="0" applyFont="1" applyAlignment="1" applyProtection="1"/>
    <xf numFmtId="0" fontId="7" fillId="0" borderId="0" xfId="0" applyFont="1" applyBorder="1" applyAlignment="1" applyProtection="1"/>
    <xf numFmtId="0" fontId="8" fillId="0" borderId="0" xfId="0" applyFont="1" applyBorder="1" applyAlignment="1" applyProtection="1">
      <alignment horizontal="center"/>
    </xf>
    <xf numFmtId="164" fontId="11" fillId="0" borderId="1" xfId="0" applyNumberFormat="1" applyFont="1" applyFill="1" applyBorder="1" applyAlignment="1">
      <alignment horizontal="justify" vertical="center" wrapText="1"/>
    </xf>
    <xf numFmtId="164" fontId="11" fillId="0" borderId="1" xfId="0" applyNumberFormat="1" applyFont="1" applyBorder="1" applyAlignment="1">
      <alignment horizontal="justify" vertical="center" wrapText="1"/>
    </xf>
    <xf numFmtId="0" fontId="0" fillId="0" borderId="0" xfId="0" applyAlignment="1" applyProtection="1">
      <alignment vertical="center"/>
    </xf>
    <xf numFmtId="164" fontId="11" fillId="0" borderId="6" xfId="0" applyNumberFormat="1" applyFont="1" applyBorder="1" applyAlignment="1">
      <alignment horizontal="justify" vertical="center" wrapText="1"/>
    </xf>
    <xf numFmtId="0" fontId="7" fillId="3" borderId="12" xfId="0" applyFont="1" applyFill="1" applyBorder="1" applyAlignment="1">
      <alignment horizontal="center" vertical="center"/>
    </xf>
    <xf numFmtId="0" fontId="7" fillId="2" borderId="7" xfId="0" applyFont="1" applyFill="1" applyBorder="1" applyAlignment="1">
      <alignment horizontal="left" vertical="center"/>
    </xf>
    <xf numFmtId="0" fontId="8" fillId="0" borderId="13" xfId="0" applyFont="1" applyBorder="1" applyAlignment="1">
      <alignment horizontal="justify" vertical="center" wrapText="1"/>
    </xf>
    <xf numFmtId="0" fontId="7" fillId="3" borderId="4" xfId="0" applyFont="1" applyFill="1" applyBorder="1" applyAlignment="1">
      <alignment horizontal="center" vertical="center"/>
    </xf>
    <xf numFmtId="0" fontId="7" fillId="2" borderId="2" xfId="0" applyFont="1" applyFill="1" applyBorder="1" applyAlignment="1">
      <alignment horizontal="left" vertical="center"/>
    </xf>
    <xf numFmtId="0" fontId="8" fillId="0" borderId="1" xfId="0" applyFont="1" applyBorder="1" applyAlignment="1">
      <alignment horizontal="justify" vertical="center" wrapText="1"/>
    </xf>
    <xf numFmtId="0" fontId="7" fillId="2" borderId="2"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7" fillId="3" borderId="5" xfId="0" applyFont="1" applyFill="1" applyBorder="1" applyAlignment="1">
      <alignment horizontal="center" vertical="center"/>
    </xf>
    <xf numFmtId="0" fontId="7" fillId="2" borderId="3" xfId="0" applyFont="1" applyFill="1" applyBorder="1" applyAlignment="1">
      <alignment horizontal="left" vertical="center" wrapText="1"/>
    </xf>
    <xf numFmtId="0" fontId="8" fillId="0" borderId="6"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7" fillId="0" borderId="0" xfId="0" applyFont="1" applyBorder="1" applyAlignment="1" applyProtection="1">
      <alignment horizontal="center"/>
    </xf>
    <xf numFmtId="0" fontId="14" fillId="4" borderId="0" xfId="0" applyFont="1" applyFill="1" applyBorder="1" applyAlignment="1" applyProtection="1"/>
    <xf numFmtId="0" fontId="17" fillId="4" borderId="0" xfId="0" applyFont="1" applyFill="1" applyBorder="1" applyAlignment="1" applyProtection="1">
      <alignment horizontal="center" vertical="center" wrapText="1"/>
    </xf>
    <xf numFmtId="0" fontId="7" fillId="3" borderId="35" xfId="0" applyFont="1" applyFill="1" applyBorder="1" applyAlignment="1">
      <alignment horizontal="center" vertical="center"/>
    </xf>
    <xf numFmtId="0" fontId="3" fillId="0" borderId="36" xfId="0" applyFont="1" applyFill="1" applyBorder="1" applyAlignment="1">
      <alignment horizontal="justify" vertical="center" wrapText="1"/>
    </xf>
    <xf numFmtId="0" fontId="15" fillId="4" borderId="2" xfId="0" applyFont="1" applyFill="1" applyBorder="1" applyAlignment="1" applyProtection="1">
      <alignment horizontal="left" vertical="center" wrapText="1"/>
      <protection locked="0"/>
    </xf>
    <xf numFmtId="0" fontId="14" fillId="4" borderId="0" xfId="0" applyFont="1" applyFill="1" applyBorder="1" applyAlignment="1" applyProtection="1">
      <alignment horizontal="center" vertical="center"/>
    </xf>
    <xf numFmtId="0" fontId="15" fillId="4" borderId="2" xfId="0" applyFont="1" applyFill="1" applyBorder="1" applyAlignment="1" applyProtection="1">
      <alignment horizontal="justify" vertical="center" wrapText="1"/>
      <protection locked="0"/>
    </xf>
    <xf numFmtId="0" fontId="15" fillId="4" borderId="2" xfId="0" applyFont="1" applyFill="1" applyBorder="1" applyAlignment="1" applyProtection="1">
      <alignment vertical="center" wrapText="1"/>
      <protection locked="0"/>
    </xf>
    <xf numFmtId="0" fontId="0" fillId="0" borderId="0" xfId="0" applyAlignment="1" applyProtection="1">
      <alignment horizontal="left"/>
    </xf>
    <xf numFmtId="0" fontId="15" fillId="4" borderId="2" xfId="0" applyFont="1" applyFill="1" applyBorder="1" applyAlignment="1" applyProtection="1">
      <alignment horizontal="center" vertical="center"/>
    </xf>
    <xf numFmtId="49" fontId="15" fillId="4" borderId="2" xfId="6" applyNumberFormat="1" applyFont="1" applyFill="1" applyBorder="1" applyAlignment="1" applyProtection="1">
      <alignment horizontal="center" vertical="center" wrapText="1"/>
      <protection locked="0"/>
    </xf>
    <xf numFmtId="0" fontId="14" fillId="4" borderId="2" xfId="0" applyFont="1" applyFill="1" applyBorder="1" applyAlignment="1" applyProtection="1">
      <alignment vertical="center"/>
    </xf>
    <xf numFmtId="3" fontId="15" fillId="4" borderId="2" xfId="0" applyNumberFormat="1" applyFont="1" applyFill="1" applyBorder="1" applyAlignment="1" applyProtection="1">
      <alignment horizontal="center" vertical="center"/>
      <protection locked="0"/>
    </xf>
    <xf numFmtId="14" fontId="15" fillId="4" borderId="2" xfId="0" applyNumberFormat="1" applyFont="1" applyFill="1" applyBorder="1" applyAlignment="1" applyProtection="1">
      <alignment horizontal="center" vertical="center" wrapText="1"/>
      <protection locked="0"/>
    </xf>
    <xf numFmtId="0" fontId="15" fillId="4" borderId="2" xfId="0" applyNumberFormat="1" applyFont="1" applyFill="1" applyBorder="1" applyAlignment="1" applyProtection="1">
      <alignment vertical="center" wrapText="1"/>
      <protection locked="0"/>
    </xf>
    <xf numFmtId="0" fontId="15" fillId="4" borderId="2" xfId="0" applyNumberFormat="1" applyFont="1" applyFill="1" applyBorder="1" applyAlignment="1" applyProtection="1">
      <alignment horizontal="center" vertical="center" wrapText="1"/>
      <protection locked="0"/>
    </xf>
    <xf numFmtId="43" fontId="15" fillId="4" borderId="2" xfId="6" applyFont="1" applyFill="1" applyBorder="1" applyAlignment="1" applyProtection="1">
      <alignment horizontal="center" vertical="center" wrapText="1"/>
      <protection locked="0"/>
    </xf>
    <xf numFmtId="166" fontId="15" fillId="4" borderId="2" xfId="6" applyNumberFormat="1" applyFont="1" applyFill="1" applyBorder="1" applyAlignment="1" applyProtection="1">
      <alignment horizontal="center" vertical="center"/>
      <protection locked="0"/>
    </xf>
    <xf numFmtId="167" fontId="15" fillId="4" borderId="2" xfId="6" applyNumberFormat="1" applyFont="1" applyFill="1" applyBorder="1" applyAlignment="1" applyProtection="1">
      <alignment horizontal="center" vertical="center" wrapText="1"/>
      <protection locked="0"/>
    </xf>
    <xf numFmtId="0" fontId="14" fillId="4" borderId="0" xfId="0" applyFont="1" applyFill="1" applyProtection="1"/>
    <xf numFmtId="0" fontId="7" fillId="0" borderId="0" xfId="0" applyFont="1" applyAlignment="1" applyProtection="1">
      <alignment horizontal="left"/>
    </xf>
    <xf numFmtId="0" fontId="7" fillId="0" borderId="0" xfId="0" applyFont="1" applyBorder="1" applyAlignment="1" applyProtection="1">
      <alignment horizontal="left" vertical="center"/>
    </xf>
    <xf numFmtId="168" fontId="15" fillId="4" borderId="2" xfId="9" applyNumberFormat="1" applyFont="1" applyFill="1" applyBorder="1" applyAlignment="1" applyProtection="1">
      <alignment horizontal="center" vertical="center"/>
      <protection locked="0"/>
    </xf>
    <xf numFmtId="0" fontId="14" fillId="4" borderId="0" xfId="0" applyFont="1" applyFill="1" applyAlignment="1" applyProtection="1">
      <alignment horizontal="center" vertical="center"/>
    </xf>
    <xf numFmtId="0" fontId="16" fillId="4" borderId="0" xfId="0" applyFont="1" applyFill="1" applyBorder="1" applyAlignment="1" applyProtection="1">
      <alignment horizontal="right" vertical="center"/>
    </xf>
    <xf numFmtId="0" fontId="15" fillId="4" borderId="0" xfId="0" applyFont="1" applyFill="1" applyBorder="1" applyAlignment="1" applyProtection="1">
      <alignment horizontal="center" vertical="center"/>
      <protection locked="0"/>
    </xf>
    <xf numFmtId="0" fontId="14" fillId="4" borderId="0" xfId="0" applyFont="1" applyFill="1" applyAlignment="1" applyProtection="1">
      <alignment vertical="center"/>
    </xf>
    <xf numFmtId="0" fontId="15" fillId="4" borderId="0" xfId="0" applyFont="1" applyFill="1" applyAlignment="1" applyProtection="1">
      <alignment vertical="center"/>
    </xf>
    <xf numFmtId="0" fontId="16" fillId="4" borderId="0" xfId="0" applyFont="1" applyFill="1" applyAlignment="1" applyProtection="1"/>
    <xf numFmtId="0" fontId="15" fillId="4" borderId="0" xfId="0" applyFont="1" applyFill="1" applyProtection="1"/>
    <xf numFmtId="0" fontId="16" fillId="4" borderId="0" xfId="0" applyFont="1" applyFill="1" applyBorder="1" applyAlignment="1" applyProtection="1"/>
    <xf numFmtId="0" fontId="16" fillId="4" borderId="0" xfId="0" applyFont="1" applyFill="1" applyAlignment="1" applyProtection="1">
      <alignment horizontal="center" wrapText="1"/>
    </xf>
    <xf numFmtId="165" fontId="16" fillId="4" borderId="8" xfId="0" applyNumberFormat="1" applyFont="1" applyFill="1" applyBorder="1" applyAlignment="1" applyProtection="1">
      <alignment vertical="center"/>
      <protection locked="0"/>
    </xf>
    <xf numFmtId="0" fontId="16" fillId="4" borderId="0" xfId="0" applyFont="1" applyFill="1" applyAlignment="1" applyProtection="1">
      <alignment horizontal="center" vertical="center"/>
    </xf>
    <xf numFmtId="165" fontId="16" fillId="4" borderId="0" xfId="0" applyNumberFormat="1" applyFont="1" applyFill="1" applyBorder="1" applyAlignment="1" applyProtection="1">
      <alignment horizontal="center" vertical="center"/>
      <protection locked="0"/>
    </xf>
    <xf numFmtId="0" fontId="18" fillId="4" borderId="2" xfId="0" applyFont="1" applyFill="1" applyBorder="1" applyAlignment="1" applyProtection="1">
      <alignment horizontal="center" vertical="center" wrapText="1"/>
    </xf>
    <xf numFmtId="0" fontId="16" fillId="4" borderId="11"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0" fontId="16" fillId="4" borderId="35" xfId="0" applyFont="1" applyFill="1" applyBorder="1" applyAlignment="1" applyProtection="1">
      <alignment horizontal="center" vertical="center" wrapText="1"/>
    </xf>
    <xf numFmtId="0" fontId="16" fillId="4" borderId="36" xfId="0" applyFont="1" applyFill="1" applyBorder="1" applyAlignment="1" applyProtection="1">
      <alignment horizontal="center" vertical="center" wrapText="1"/>
    </xf>
    <xf numFmtId="0" fontId="14" fillId="4" borderId="0" xfId="0" applyFont="1" applyFill="1" applyAlignment="1" applyProtection="1">
      <alignment horizontal="center"/>
    </xf>
    <xf numFmtId="0" fontId="15" fillId="4" borderId="2" xfId="0" applyFont="1" applyFill="1" applyBorder="1" applyAlignment="1" applyProtection="1">
      <alignment vertical="center"/>
    </xf>
    <xf numFmtId="0" fontId="15" fillId="4" borderId="2" xfId="0" applyFont="1" applyFill="1" applyBorder="1" applyAlignment="1" applyProtection="1">
      <alignment vertical="center" wrapText="1"/>
    </xf>
    <xf numFmtId="165" fontId="4" fillId="4" borderId="4" xfId="0" applyNumberFormat="1" applyFont="1" applyFill="1" applyBorder="1" applyAlignment="1" applyProtection="1">
      <alignment vertical="top" wrapText="1"/>
      <protection locked="0"/>
    </xf>
    <xf numFmtId="165" fontId="4" fillId="4" borderId="1" xfId="0" applyNumberFormat="1" applyFont="1" applyFill="1" applyBorder="1" applyAlignment="1" applyProtection="1">
      <alignment horizontal="center" vertical="top" wrapText="1"/>
      <protection locked="0"/>
    </xf>
    <xf numFmtId="165" fontId="4" fillId="4" borderId="4" xfId="0" applyNumberFormat="1" applyFont="1" applyFill="1" applyBorder="1" applyAlignment="1" applyProtection="1">
      <alignment horizontal="center" vertical="top" wrapText="1"/>
      <protection locked="0"/>
    </xf>
    <xf numFmtId="165" fontId="4" fillId="4" borderId="1" xfId="0" applyNumberFormat="1" applyFont="1" applyFill="1" applyBorder="1" applyAlignment="1" applyProtection="1">
      <alignment horizontal="center" vertical="top"/>
      <protection locked="0"/>
    </xf>
    <xf numFmtId="43" fontId="14" fillId="4" borderId="0" xfId="6" applyFont="1" applyFill="1" applyProtection="1"/>
    <xf numFmtId="43" fontId="14" fillId="4" borderId="0" xfId="0" applyNumberFormat="1" applyFont="1" applyFill="1" applyProtection="1"/>
    <xf numFmtId="0" fontId="14" fillId="4" borderId="0" xfId="0" applyFont="1" applyFill="1"/>
    <xf numFmtId="14" fontId="15" fillId="4" borderId="2" xfId="0" applyNumberFormat="1" applyFont="1" applyFill="1" applyBorder="1" applyAlignment="1" applyProtection="1">
      <alignment vertical="center" wrapText="1"/>
    </xf>
    <xf numFmtId="14" fontId="15" fillId="4" borderId="17" xfId="0" applyNumberFormat="1" applyFont="1" applyFill="1" applyBorder="1" applyAlignment="1" applyProtection="1">
      <alignment vertical="center" wrapText="1"/>
    </xf>
    <xf numFmtId="14" fontId="15" fillId="4" borderId="10" xfId="0" applyNumberFormat="1" applyFont="1" applyFill="1" applyBorder="1" applyAlignment="1" applyProtection="1">
      <alignment vertical="center" wrapText="1"/>
    </xf>
    <xf numFmtId="9" fontId="15" fillId="4" borderId="2" xfId="9" applyNumberFormat="1" applyFont="1" applyFill="1" applyBorder="1" applyAlignment="1" applyProtection="1">
      <alignment horizontal="center" vertical="center"/>
      <protection locked="0"/>
    </xf>
    <xf numFmtId="14" fontId="15" fillId="4" borderId="2" xfId="0" applyNumberFormat="1" applyFont="1" applyFill="1" applyBorder="1" applyAlignment="1" applyProtection="1">
      <alignment horizontal="justify" vertical="center" wrapText="1"/>
      <protection locked="0"/>
    </xf>
    <xf numFmtId="0" fontId="15" fillId="4" borderId="2" xfId="0" applyFont="1" applyFill="1" applyBorder="1" applyAlignment="1">
      <alignment horizontal="center" vertical="center" wrapText="1"/>
    </xf>
    <xf numFmtId="0" fontId="15" fillId="4" borderId="2" xfId="0" applyFont="1" applyFill="1" applyBorder="1" applyAlignment="1">
      <alignment vertical="center" wrapText="1"/>
    </xf>
    <xf numFmtId="166" fontId="15" fillId="4" borderId="2" xfId="6" applyNumberFormat="1" applyFont="1" applyFill="1" applyBorder="1" applyAlignment="1">
      <alignment horizontal="center" vertical="center" wrapText="1"/>
    </xf>
    <xf numFmtId="14" fontId="15" fillId="4" borderId="10" xfId="0" applyNumberFormat="1" applyFont="1" applyFill="1" applyBorder="1" applyAlignment="1" applyProtection="1">
      <alignment horizontal="center" vertical="center" wrapText="1"/>
    </xf>
    <xf numFmtId="0" fontId="15" fillId="4" borderId="2" xfId="0" applyFont="1" applyFill="1" applyBorder="1" applyAlignment="1" applyProtection="1">
      <alignment horizontal="center" vertical="center" wrapText="1"/>
      <protection locked="0"/>
    </xf>
    <xf numFmtId="9" fontId="15" fillId="4" borderId="2" xfId="0" applyNumberFormat="1" applyFont="1" applyFill="1" applyBorder="1" applyAlignment="1" applyProtection="1">
      <alignment horizontal="center" vertical="center" wrapText="1"/>
      <protection locked="0"/>
    </xf>
    <xf numFmtId="165" fontId="15" fillId="4" borderId="2" xfId="0" applyNumberFormat="1" applyFont="1" applyFill="1" applyBorder="1" applyAlignment="1" applyProtection="1">
      <alignment horizontal="center" vertical="center"/>
      <protection locked="0"/>
    </xf>
    <xf numFmtId="0" fontId="15" fillId="4" borderId="2" xfId="0" applyFont="1" applyFill="1" applyBorder="1" applyAlignment="1" applyProtection="1">
      <alignment horizontal="center" vertical="center" wrapText="1"/>
    </xf>
    <xf numFmtId="14" fontId="15" fillId="4" borderId="2" xfId="0" applyNumberFormat="1" applyFont="1" applyFill="1" applyBorder="1" applyAlignment="1" applyProtection="1">
      <alignment horizontal="center" vertical="center" wrapText="1"/>
    </xf>
    <xf numFmtId="14" fontId="15" fillId="4" borderId="37" xfId="0" applyNumberFormat="1" applyFont="1" applyFill="1" applyBorder="1" applyAlignment="1" applyProtection="1">
      <alignment vertical="center" wrapText="1"/>
    </xf>
    <xf numFmtId="0" fontId="14" fillId="4" borderId="17" xfId="0" applyFont="1" applyFill="1" applyBorder="1" applyAlignment="1" applyProtection="1">
      <alignment horizontal="center" vertical="center"/>
    </xf>
    <xf numFmtId="0" fontId="14" fillId="4" borderId="2" xfId="0" applyFont="1" applyFill="1" applyBorder="1" applyAlignment="1" applyProtection="1">
      <alignment horizontal="center" vertical="center"/>
    </xf>
    <xf numFmtId="166" fontId="15" fillId="4" borderId="2" xfId="6" applyNumberFormat="1"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xf>
    <xf numFmtId="9" fontId="15" fillId="4" borderId="2" xfId="7" applyFont="1" applyFill="1" applyBorder="1" applyAlignment="1" applyProtection="1">
      <alignment horizontal="center" vertical="center" wrapText="1"/>
      <protection locked="0"/>
    </xf>
    <xf numFmtId="165" fontId="15" fillId="4" borderId="2" xfId="0" applyNumberFormat="1" applyFont="1" applyFill="1" applyBorder="1" applyAlignment="1" applyProtection="1">
      <alignment horizontal="center" vertical="center" wrapText="1"/>
      <protection locked="0"/>
    </xf>
    <xf numFmtId="9" fontId="15" fillId="4" borderId="2" xfId="7" applyFont="1" applyFill="1" applyBorder="1" applyAlignment="1" applyProtection="1">
      <alignment horizontal="center" vertical="center"/>
      <protection locked="0"/>
    </xf>
    <xf numFmtId="166" fontId="15" fillId="4" borderId="2" xfId="6" applyNumberFormat="1" applyFont="1" applyFill="1" applyBorder="1" applyAlignment="1" applyProtection="1">
      <alignment horizontal="center" vertical="center" wrapText="1"/>
    </xf>
    <xf numFmtId="0" fontId="16" fillId="4" borderId="37" xfId="0" applyFont="1" applyFill="1" applyBorder="1" applyAlignment="1" applyProtection="1">
      <alignment horizontal="center" vertical="center" wrapText="1"/>
    </xf>
    <xf numFmtId="0" fontId="16" fillId="4" borderId="0" xfId="0" applyFont="1" applyFill="1" applyAlignment="1" applyProtection="1">
      <alignment horizontal="left" vertical="center" wrapText="1"/>
    </xf>
    <xf numFmtId="0" fontId="16" fillId="4" borderId="0" xfId="0" applyFont="1" applyFill="1" applyAlignment="1" applyProtection="1">
      <alignment horizontal="left" vertical="center"/>
    </xf>
    <xf numFmtId="0" fontId="16" fillId="4" borderId="21"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xf>
    <xf numFmtId="0" fontId="16" fillId="4" borderId="10" xfId="0" applyFont="1" applyFill="1" applyBorder="1" applyAlignment="1" applyProtection="1">
      <alignment horizontal="center" vertical="center" wrapText="1"/>
    </xf>
    <xf numFmtId="0" fontId="10" fillId="5"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8" fillId="0" borderId="8" xfId="0" applyFont="1" applyBorder="1" applyAlignment="1" applyProtection="1">
      <alignment horizontal="left" vertical="center"/>
      <protection locked="0"/>
    </xf>
    <xf numFmtId="0" fontId="8" fillId="0" borderId="0" xfId="0" applyFont="1" applyAlignment="1" applyProtection="1">
      <alignment horizontal="center"/>
    </xf>
    <xf numFmtId="0" fontId="7" fillId="0" borderId="0" xfId="0" applyFont="1" applyBorder="1" applyAlignment="1" applyProtection="1">
      <alignment horizontal="left"/>
    </xf>
    <xf numFmtId="0" fontId="7" fillId="0" borderId="0" xfId="0" applyFont="1" applyAlignment="1" applyProtection="1">
      <alignment horizontal="left"/>
    </xf>
    <xf numFmtId="0" fontId="19" fillId="0" borderId="8" xfId="5" applyBorder="1" applyAlignment="1" applyProtection="1">
      <alignment horizontal="left" vertical="center"/>
      <protection locked="0"/>
    </xf>
    <xf numFmtId="165" fontId="8" fillId="0" borderId="8" xfId="0" applyNumberFormat="1" applyFont="1" applyBorder="1" applyAlignment="1" applyProtection="1">
      <alignment horizontal="left" vertical="center"/>
      <protection locked="0"/>
    </xf>
    <xf numFmtId="0" fontId="8" fillId="0" borderId="8" xfId="0" applyFont="1" applyBorder="1" applyAlignment="1" applyProtection="1">
      <alignment horizontal="left" vertical="top"/>
      <protection locked="0"/>
    </xf>
    <xf numFmtId="0" fontId="7" fillId="0" borderId="18" xfId="0" applyFont="1" applyBorder="1" applyAlignment="1" applyProtection="1">
      <alignment horizontal="left"/>
    </xf>
    <xf numFmtId="0" fontId="7" fillId="0" borderId="0" xfId="0" applyFont="1" applyAlignment="1" applyProtection="1">
      <alignment horizontal="center"/>
    </xf>
    <xf numFmtId="0" fontId="7" fillId="0" borderId="17"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0" xfId="0" applyFont="1" applyAlignment="1" applyProtection="1">
      <alignment horizontal="left"/>
    </xf>
    <xf numFmtId="3" fontId="8" fillId="0" borderId="8" xfId="0" applyNumberFormat="1" applyFont="1" applyBorder="1" applyAlignment="1" applyProtection="1">
      <alignment horizontal="left" vertical="center"/>
      <protection locked="0"/>
    </xf>
    <xf numFmtId="0" fontId="8" fillId="0" borderId="19"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1" fillId="0" borderId="11" xfId="0" applyFont="1" applyFill="1" applyBorder="1" applyAlignment="1" applyProtection="1">
      <alignment horizontal="justify" vertical="center" wrapText="1"/>
    </xf>
    <xf numFmtId="0" fontId="1" fillId="0" borderId="24" xfId="0" applyFont="1" applyFill="1" applyBorder="1" applyAlignment="1" applyProtection="1">
      <alignment horizontal="justify" vertical="center" wrapText="1"/>
    </xf>
    <xf numFmtId="0" fontId="1" fillId="0" borderId="9" xfId="0" applyFont="1" applyFill="1" applyBorder="1" applyAlignment="1" applyProtection="1">
      <alignment horizontal="justify" vertical="center" wrapText="1"/>
    </xf>
    <xf numFmtId="0" fontId="0" fillId="0" borderId="18" xfId="0" applyBorder="1" applyAlignment="1" applyProtection="1">
      <alignment horizontal="right"/>
    </xf>
    <xf numFmtId="0" fontId="8" fillId="0" borderId="8" xfId="0" applyFont="1" applyBorder="1" applyAlignment="1" applyProtection="1">
      <alignment horizontal="justify" vertical="center"/>
      <protection locked="0"/>
    </xf>
    <xf numFmtId="0" fontId="7" fillId="0" borderId="0" xfId="0" applyFont="1" applyBorder="1" applyAlignment="1" applyProtection="1">
      <alignment horizontal="left" vertical="center"/>
    </xf>
    <xf numFmtId="0" fontId="13" fillId="5" borderId="14" xfId="0" applyFont="1" applyFill="1" applyBorder="1" applyAlignment="1" applyProtection="1">
      <alignment horizontal="center"/>
    </xf>
    <xf numFmtId="0" fontId="13" fillId="5" borderId="15" xfId="0" applyFont="1" applyFill="1" applyBorder="1" applyAlignment="1" applyProtection="1">
      <alignment horizontal="center"/>
    </xf>
    <xf numFmtId="0" fontId="13" fillId="5" borderId="16" xfId="0" applyFont="1" applyFill="1" applyBorder="1" applyAlignment="1" applyProtection="1">
      <alignment horizontal="center"/>
    </xf>
    <xf numFmtId="0" fontId="7" fillId="2" borderId="17"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10" fillId="5" borderId="25"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2" fillId="0" borderId="0" xfId="0" applyFont="1" applyAlignment="1">
      <alignment horizontal="center" vertical="center"/>
    </xf>
    <xf numFmtId="0" fontId="7" fillId="2" borderId="1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5" fillId="4" borderId="17" xfId="0" applyFont="1" applyFill="1" applyBorder="1" applyAlignment="1" applyProtection="1">
      <alignment horizontal="center" vertical="center" wrapText="1"/>
      <protection locked="0"/>
    </xf>
    <xf numFmtId="0" fontId="15" fillId="4" borderId="37" xfId="0" applyFont="1" applyFill="1" applyBorder="1" applyAlignment="1" applyProtection="1">
      <alignment horizontal="center" vertical="center" wrapText="1"/>
      <protection locked="0"/>
    </xf>
    <xf numFmtId="0" fontId="15" fillId="4" borderId="10" xfId="0" applyFont="1" applyFill="1" applyBorder="1" applyAlignment="1" applyProtection="1">
      <alignment horizontal="center" vertical="center" wrapText="1"/>
      <protection locked="0"/>
    </xf>
    <xf numFmtId="165" fontId="15" fillId="4" borderId="17" xfId="0" applyNumberFormat="1" applyFont="1" applyFill="1" applyBorder="1" applyAlignment="1" applyProtection="1">
      <alignment horizontal="center" vertical="center"/>
      <protection locked="0"/>
    </xf>
    <xf numFmtId="165" fontId="15" fillId="4" borderId="10" xfId="0" applyNumberFormat="1" applyFont="1" applyFill="1" applyBorder="1" applyAlignment="1" applyProtection="1">
      <alignment horizontal="center" vertical="center"/>
      <protection locked="0"/>
    </xf>
    <xf numFmtId="165" fontId="15" fillId="4" borderId="37" xfId="0" applyNumberFormat="1" applyFont="1" applyFill="1" applyBorder="1" applyAlignment="1" applyProtection="1">
      <alignment horizontal="center" vertical="center"/>
      <protection locked="0"/>
    </xf>
    <xf numFmtId="14" fontId="15" fillId="4" borderId="17" xfId="0" applyNumberFormat="1" applyFont="1" applyFill="1" applyBorder="1" applyAlignment="1" applyProtection="1">
      <alignment horizontal="center" vertical="center" wrapText="1"/>
    </xf>
    <xf numFmtId="14" fontId="15" fillId="4" borderId="37" xfId="0" applyNumberFormat="1" applyFont="1" applyFill="1" applyBorder="1" applyAlignment="1" applyProtection="1">
      <alignment horizontal="center" vertical="center" wrapText="1"/>
    </xf>
    <xf numFmtId="14" fontId="15" fillId="4" borderId="10" xfId="0" applyNumberFormat="1" applyFont="1" applyFill="1" applyBorder="1" applyAlignment="1" applyProtection="1">
      <alignment horizontal="center" vertical="center" wrapText="1"/>
    </xf>
    <xf numFmtId="0" fontId="15" fillId="4" borderId="2" xfId="0" applyFont="1" applyFill="1" applyBorder="1" applyAlignment="1" applyProtection="1">
      <alignment horizontal="center" vertical="center" wrapText="1"/>
      <protection locked="0"/>
    </xf>
    <xf numFmtId="9" fontId="15" fillId="4" borderId="2" xfId="0" applyNumberFormat="1" applyFont="1" applyFill="1" applyBorder="1" applyAlignment="1" applyProtection="1">
      <alignment horizontal="center" vertical="center" wrapText="1"/>
      <protection locked="0"/>
    </xf>
    <xf numFmtId="165" fontId="15" fillId="4" borderId="2" xfId="0" applyNumberFormat="1" applyFont="1" applyFill="1" applyBorder="1" applyAlignment="1" applyProtection="1">
      <alignment horizontal="center" vertical="center"/>
      <protection locked="0"/>
    </xf>
    <xf numFmtId="0" fontId="15" fillId="4" borderId="2" xfId="0" applyFont="1" applyFill="1" applyBorder="1" applyAlignment="1" applyProtection="1">
      <alignment horizontal="center" vertical="center" wrapText="1"/>
    </xf>
    <xf numFmtId="14" fontId="15" fillId="4" borderId="2" xfId="0" applyNumberFormat="1" applyFont="1" applyFill="1" applyBorder="1" applyAlignment="1" applyProtection="1">
      <alignment horizontal="center" vertical="center" wrapText="1"/>
    </xf>
    <xf numFmtId="14" fontId="15" fillId="4" borderId="37" xfId="0" applyNumberFormat="1" applyFont="1" applyFill="1" applyBorder="1" applyAlignment="1" applyProtection="1">
      <alignment vertical="center" wrapText="1"/>
    </xf>
    <xf numFmtId="14" fontId="15" fillId="4" borderId="17" xfId="0" applyNumberFormat="1" applyFont="1" applyFill="1" applyBorder="1" applyAlignment="1" applyProtection="1">
      <alignment horizontal="center" vertical="center" wrapText="1"/>
      <protection locked="0"/>
    </xf>
    <xf numFmtId="165" fontId="15" fillId="4" borderId="17" xfId="0" applyNumberFormat="1" applyFont="1" applyFill="1" applyBorder="1" applyAlignment="1" applyProtection="1">
      <alignment horizontal="center" vertical="center" wrapText="1"/>
      <protection locked="0"/>
    </xf>
    <xf numFmtId="165" fontId="15" fillId="4" borderId="10" xfId="0" applyNumberFormat="1" applyFont="1" applyFill="1" applyBorder="1" applyAlignment="1" applyProtection="1">
      <alignment horizontal="center" vertical="center" wrapText="1"/>
      <protection locked="0"/>
    </xf>
    <xf numFmtId="0" fontId="14" fillId="4" borderId="17" xfId="0" applyFont="1" applyFill="1" applyBorder="1" applyAlignment="1" applyProtection="1">
      <alignment horizontal="center" vertical="center"/>
    </xf>
    <xf numFmtId="0" fontId="14" fillId="4" borderId="37"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9" fontId="15" fillId="4" borderId="2" xfId="0" applyNumberFormat="1" applyFont="1" applyFill="1" applyBorder="1" applyAlignment="1" applyProtection="1">
      <alignment horizontal="center" vertical="center" wrapText="1"/>
    </xf>
    <xf numFmtId="0" fontId="14" fillId="4" borderId="2" xfId="0" applyFont="1" applyFill="1" applyBorder="1" applyAlignment="1" applyProtection="1">
      <alignment horizontal="center" vertical="center"/>
    </xf>
    <xf numFmtId="166" fontId="15" fillId="4" borderId="2" xfId="6" applyNumberFormat="1"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xf>
    <xf numFmtId="166" fontId="15" fillId="4" borderId="2" xfId="0" applyNumberFormat="1" applyFont="1" applyFill="1" applyBorder="1" applyAlignment="1" applyProtection="1">
      <alignment horizontal="center" vertical="center" wrapText="1"/>
      <protection locked="0"/>
    </xf>
    <xf numFmtId="9" fontId="15" fillId="4" borderId="2" xfId="7" applyFont="1" applyFill="1" applyBorder="1" applyAlignment="1" applyProtection="1">
      <alignment horizontal="center" vertical="center" wrapText="1"/>
      <protection locked="0"/>
    </xf>
    <xf numFmtId="165" fontId="15" fillId="4" borderId="2" xfId="0" applyNumberFormat="1" applyFont="1" applyFill="1" applyBorder="1" applyAlignment="1" applyProtection="1">
      <alignment horizontal="center" vertical="center" wrapText="1"/>
      <protection locked="0"/>
    </xf>
    <xf numFmtId="9" fontId="15" fillId="4" borderId="2" xfId="7" applyFont="1" applyFill="1" applyBorder="1" applyAlignment="1" applyProtection="1">
      <alignment horizontal="center" vertical="center"/>
      <protection locked="0"/>
    </xf>
    <xf numFmtId="9" fontId="15" fillId="4" borderId="17" xfId="0" applyNumberFormat="1" applyFont="1" applyFill="1" applyBorder="1" applyAlignment="1" applyProtection="1">
      <alignment horizontal="center" vertical="center" wrapText="1"/>
      <protection locked="0"/>
    </xf>
    <xf numFmtId="9" fontId="15" fillId="4" borderId="37" xfId="0" applyNumberFormat="1" applyFont="1" applyFill="1" applyBorder="1" applyAlignment="1" applyProtection="1">
      <alignment horizontal="center" vertical="center" wrapText="1"/>
      <protection locked="0"/>
    </xf>
    <xf numFmtId="9" fontId="15" fillId="4" borderId="10" xfId="0" applyNumberFormat="1" applyFont="1" applyFill="1" applyBorder="1" applyAlignment="1" applyProtection="1">
      <alignment horizontal="center" vertical="center" wrapText="1"/>
      <protection locked="0"/>
    </xf>
    <xf numFmtId="0" fontId="26" fillId="4" borderId="2" xfId="0" applyFont="1" applyFill="1" applyBorder="1" applyAlignment="1">
      <alignment horizontal="center" vertical="center" wrapText="1"/>
    </xf>
    <xf numFmtId="0" fontId="14" fillId="4" borderId="17" xfId="0" applyFont="1" applyFill="1" applyBorder="1" applyAlignment="1" applyProtection="1">
      <alignment horizontal="center" vertical="center" wrapText="1"/>
    </xf>
    <xf numFmtId="0" fontId="14" fillId="4" borderId="37"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166" fontId="15" fillId="4" borderId="2" xfId="0" applyNumberFormat="1" applyFont="1" applyFill="1" applyBorder="1" applyAlignment="1" applyProtection="1">
      <alignment horizontal="center" vertical="center" wrapText="1"/>
    </xf>
    <xf numFmtId="0" fontId="15" fillId="4" borderId="2" xfId="0" applyFont="1" applyFill="1" applyBorder="1" applyAlignment="1" applyProtection="1">
      <alignment horizontal="center" wrapText="1"/>
      <protection locked="0"/>
    </xf>
    <xf numFmtId="166" fontId="15" fillId="4" borderId="2" xfId="6" applyNumberFormat="1" applyFont="1" applyFill="1" applyBorder="1" applyAlignment="1" applyProtection="1">
      <alignment horizontal="center" vertical="center" wrapText="1"/>
    </xf>
    <xf numFmtId="0" fontId="16" fillId="4" borderId="17" xfId="0" applyFont="1" applyFill="1" applyBorder="1" applyAlignment="1" applyProtection="1">
      <alignment horizontal="center" vertical="center" wrapText="1"/>
    </xf>
    <xf numFmtId="0" fontId="16" fillId="4" borderId="37" xfId="0" applyFont="1" applyFill="1" applyBorder="1" applyAlignment="1" applyProtection="1">
      <alignment horizontal="center" vertical="center" wrapText="1"/>
    </xf>
    <xf numFmtId="0" fontId="16" fillId="4" borderId="28" xfId="0" applyFont="1" applyFill="1" applyBorder="1" applyAlignment="1" applyProtection="1">
      <alignment horizontal="center" vertical="center" wrapText="1"/>
    </xf>
    <xf numFmtId="0" fontId="16" fillId="4" borderId="19" xfId="0" applyFont="1" applyFill="1" applyBorder="1" applyAlignment="1" applyProtection="1">
      <alignment horizontal="center" vertical="center" wrapText="1"/>
    </xf>
    <xf numFmtId="0" fontId="16" fillId="4" borderId="0" xfId="0" applyFont="1" applyFill="1" applyAlignment="1" applyProtection="1">
      <alignment horizontal="left" vertical="center" wrapText="1"/>
    </xf>
    <xf numFmtId="0" fontId="16" fillId="4" borderId="0" xfId="0" applyFont="1" applyFill="1" applyAlignment="1" applyProtection="1">
      <alignment horizontal="left" vertical="center"/>
    </xf>
    <xf numFmtId="0" fontId="16" fillId="4" borderId="27" xfId="0" applyFont="1" applyFill="1" applyBorder="1" applyAlignment="1" applyProtection="1">
      <alignment horizontal="center" vertical="center" wrapText="1"/>
    </xf>
    <xf numFmtId="0" fontId="16" fillId="4" borderId="20" xfId="0" applyFont="1" applyFill="1" applyBorder="1" applyAlignment="1" applyProtection="1">
      <alignment horizontal="center" vertical="center" wrapText="1"/>
    </xf>
    <xf numFmtId="0" fontId="16" fillId="4" borderId="21" xfId="0" applyFont="1" applyFill="1" applyBorder="1" applyAlignment="1" applyProtection="1">
      <alignment horizontal="center" vertical="center" wrapText="1"/>
    </xf>
    <xf numFmtId="0" fontId="16" fillId="4" borderId="23" xfId="0" applyFont="1" applyFill="1" applyBorder="1" applyAlignment="1" applyProtection="1">
      <alignment horizontal="center" vertical="center" wrapText="1"/>
    </xf>
    <xf numFmtId="0" fontId="16" fillId="4" borderId="31" xfId="0" applyFont="1" applyFill="1" applyBorder="1" applyAlignment="1" applyProtection="1">
      <alignment horizontal="center" vertical="center" wrapText="1"/>
    </xf>
    <xf numFmtId="0" fontId="16" fillId="4" borderId="32" xfId="0" applyFont="1" applyFill="1" applyBorder="1" applyAlignment="1" applyProtection="1">
      <alignment horizontal="center" vertical="center" wrapText="1"/>
    </xf>
    <xf numFmtId="14" fontId="16" fillId="4" borderId="33" xfId="0" applyNumberFormat="1" applyFont="1" applyFill="1" applyBorder="1" applyAlignment="1" applyProtection="1">
      <alignment horizontal="center" vertical="center"/>
      <protection locked="0"/>
    </xf>
    <xf numFmtId="0" fontId="16" fillId="4" borderId="33" xfId="0" applyFont="1" applyFill="1" applyBorder="1" applyAlignment="1" applyProtection="1">
      <alignment horizontal="center" vertical="center"/>
      <protection locked="0"/>
    </xf>
    <xf numFmtId="0" fontId="16" fillId="4" borderId="2" xfId="0" applyFont="1" applyFill="1" applyBorder="1" applyAlignment="1" applyProtection="1">
      <alignment horizontal="center" vertical="center" wrapText="1"/>
    </xf>
    <xf numFmtId="0" fontId="15" fillId="4" borderId="28" xfId="0" applyFont="1" applyFill="1" applyBorder="1" applyAlignment="1" applyProtection="1">
      <alignment horizontal="center" vertical="center" wrapText="1"/>
    </xf>
    <xf numFmtId="0" fontId="15" fillId="4" borderId="29" xfId="0" applyFont="1" applyFill="1" applyBorder="1" applyAlignment="1" applyProtection="1">
      <alignment horizontal="center" vertical="center" wrapText="1"/>
    </xf>
    <xf numFmtId="0" fontId="15" fillId="4" borderId="34" xfId="0" applyFont="1" applyFill="1" applyBorder="1" applyAlignment="1" applyProtection="1">
      <alignment horizontal="center" vertical="center" wrapText="1"/>
    </xf>
    <xf numFmtId="0" fontId="15" fillId="4" borderId="21" xfId="0" applyFont="1" applyFill="1" applyBorder="1" applyAlignment="1" applyProtection="1">
      <alignment horizontal="center" vertical="center" wrapText="1"/>
    </xf>
    <xf numFmtId="0" fontId="15" fillId="4" borderId="22" xfId="0" applyFont="1" applyFill="1" applyBorder="1" applyAlignment="1" applyProtection="1">
      <alignment horizontal="center" vertical="center" wrapText="1"/>
    </xf>
    <xf numFmtId="0" fontId="15" fillId="4" borderId="23"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protection locked="0"/>
    </xf>
    <xf numFmtId="0" fontId="15" fillId="4" borderId="8" xfId="0" applyFont="1" applyFill="1" applyBorder="1" applyAlignment="1" applyProtection="1">
      <alignment horizontal="center" vertical="center"/>
      <protection locked="0"/>
    </xf>
    <xf numFmtId="0" fontId="16" fillId="4" borderId="30"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10" xfId="0" applyFont="1" applyFill="1" applyBorder="1" applyAlignment="1" applyProtection="1">
      <alignment horizontal="center" vertical="center" wrapText="1"/>
    </xf>
    <xf numFmtId="0" fontId="16" fillId="4" borderId="22" xfId="0" applyFont="1" applyFill="1" applyBorder="1" applyAlignment="1" applyProtection="1">
      <alignment horizontal="center" vertical="center" wrapText="1"/>
    </xf>
  </cellXfs>
  <cellStyles count="10">
    <cellStyle name="Hipervínculo" xfId="3" builtinId="8" hidden="1"/>
    <cellStyle name="Hipervínculo" xfId="1" builtinId="8" hidden="1"/>
    <cellStyle name="Hipervínculo" xfId="5" builtinId="8"/>
    <cellStyle name="Hipervínculo visitado" xfId="4" builtinId="9" hidden="1"/>
    <cellStyle name="Hipervínculo visitado" xfId="2" builtinId="9" hidden="1"/>
    <cellStyle name="Millares" xfId="6" builtinId="3"/>
    <cellStyle name="Millares 2" xfId="8"/>
    <cellStyle name="Moneda" xfId="9" builtinId="4"/>
    <cellStyle name="Normal" xfId="0" builtinId="0"/>
    <cellStyle name="Porcentaje" xfId="7" builtinId="5"/>
  </cellStyles>
  <dxfs count="0"/>
  <tableStyles count="0" defaultTableStyle="TableStyleMedium2" defaultPivotStyle="PivotStyleLight16"/>
  <colors>
    <mruColors>
      <color rgb="FFFFF1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0</xdr:row>
      <xdr:rowOff>85725</xdr:rowOff>
    </xdr:from>
    <xdr:to>
      <xdr:col>3</xdr:col>
      <xdr:colOff>3922</xdr:colOff>
      <xdr:row>3</xdr:row>
      <xdr:rowOff>85725</xdr:rowOff>
    </xdr:to>
    <xdr:pic>
      <xdr:nvPicPr>
        <xdr:cNvPr id="2279" name="Imagen 1">
          <a:extLst>
            <a:ext uri="{FF2B5EF4-FFF2-40B4-BE49-F238E27FC236}">
              <a16:creationId xmlns:a16="http://schemas.microsoft.com/office/drawing/2014/main" xmlns="" id="{00000000-0008-0000-0200-0000E70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85725"/>
          <a:ext cx="17049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1076325</xdr:colOff>
      <xdr:row>0</xdr:row>
      <xdr:rowOff>19050</xdr:rowOff>
    </xdr:from>
    <xdr:to>
      <xdr:col>2</xdr:col>
      <xdr:colOff>1923582</xdr:colOff>
      <xdr:row>12</xdr:row>
      <xdr:rowOff>171389</xdr:rowOff>
    </xdr:to>
    <xdr:pic>
      <xdr:nvPicPr>
        <xdr:cNvPr id="1178" name="Imagen 1">
          <a:extLst>
            <a:ext uri="{FF2B5EF4-FFF2-40B4-BE49-F238E27FC236}">
              <a16:creationId xmlns:a16="http://schemas.microsoft.com/office/drawing/2014/main" xmlns="" id="{00000000-0008-0000-0400-00009A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 y="19050"/>
          <a:ext cx="21621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persalud-my.sharepoint.com/Users/FINANCIERA/Downloads/MATRIZ%20SUPERSALU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ATOS GENERALES "/>
      <sheetName val="INST. PLAN DE MEJORAMIENTO"/>
      <sheetName val="PLAN DE MEJORAMIENTO"/>
      <sheetName val="copia"/>
    </sheetNames>
    <sheetDataSet>
      <sheetData sheetId="0" refreshError="1"/>
      <sheetData sheetId="1" refreshError="1"/>
      <sheetData sheetId="2" refreshError="1"/>
      <sheetData sheetId="3" refreshError="1">
        <row r="15">
          <cell r="B15" t="str">
            <v>Gestión Administrativa</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erencia@hrplopez.gov.c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topLeftCell="A2" zoomScale="85" zoomScaleNormal="85" workbookViewId="0">
      <selection activeCell="B2" sqref="B2:D2"/>
    </sheetView>
  </sheetViews>
  <sheetFormatPr baseColWidth="10" defaultColWidth="0" defaultRowHeight="15" zeroHeight="1" x14ac:dyDescent="0.25"/>
  <cols>
    <col min="1" max="1" width="13.42578125" customWidth="1"/>
    <col min="2" max="2" width="5" customWidth="1"/>
    <col min="3" max="3" width="34.5703125" customWidth="1"/>
    <col min="4" max="4" width="51" customWidth="1"/>
    <col min="5" max="5" width="9" customWidth="1"/>
    <col min="6" max="6" width="4" customWidth="1"/>
    <col min="7" max="16384" width="11.42578125" hidden="1"/>
  </cols>
  <sheetData>
    <row r="1" spans="2:14" ht="15.75" thickBot="1" x14ac:dyDescent="0.3">
      <c r="H1" s="3"/>
    </row>
    <row r="2" spans="2:14" ht="32.25" customHeight="1" thickBot="1" x14ac:dyDescent="0.3">
      <c r="B2" s="119" t="s">
        <v>0</v>
      </c>
      <c r="C2" s="120"/>
      <c r="D2" s="121"/>
    </row>
    <row r="3" spans="2:14" ht="39.75" customHeight="1" x14ac:dyDescent="0.25">
      <c r="B3" s="11">
        <v>1</v>
      </c>
      <c r="C3" s="8" t="s">
        <v>1</v>
      </c>
      <c r="D3" s="6" t="s">
        <v>2</v>
      </c>
      <c r="E3" s="3"/>
      <c r="F3" s="3"/>
      <c r="G3" s="3"/>
    </row>
    <row r="4" spans="2:14" ht="39.75" customHeight="1" x14ac:dyDescent="0.25">
      <c r="B4" s="12">
        <v>2</v>
      </c>
      <c r="C4" s="9" t="s">
        <v>3</v>
      </c>
      <c r="D4" s="22" t="s">
        <v>4</v>
      </c>
    </row>
    <row r="5" spans="2:14" ht="39.75" customHeight="1" x14ac:dyDescent="0.25">
      <c r="B5" s="12">
        <v>3</v>
      </c>
      <c r="C5" s="8" t="s">
        <v>5</v>
      </c>
      <c r="D5" s="22" t="s">
        <v>6</v>
      </c>
      <c r="N5" s="2"/>
    </row>
    <row r="6" spans="2:14" ht="39.75" customHeight="1" x14ac:dyDescent="0.25">
      <c r="B6" s="12">
        <v>4</v>
      </c>
      <c r="C6" s="8" t="s">
        <v>7</v>
      </c>
      <c r="D6" s="22" t="s">
        <v>8</v>
      </c>
    </row>
    <row r="7" spans="2:14" ht="39.75" customHeight="1" x14ac:dyDescent="0.25">
      <c r="B7" s="12">
        <v>5</v>
      </c>
      <c r="C7" s="8" t="s">
        <v>9</v>
      </c>
      <c r="D7" s="7" t="s">
        <v>10</v>
      </c>
    </row>
    <row r="8" spans="2:14" ht="39.75" customHeight="1" x14ac:dyDescent="0.25">
      <c r="B8" s="12">
        <v>6</v>
      </c>
      <c r="C8" s="9" t="s">
        <v>11</v>
      </c>
      <c r="D8" s="7" t="s">
        <v>12</v>
      </c>
    </row>
    <row r="9" spans="2:14" ht="39.75" customHeight="1" x14ac:dyDescent="0.25">
      <c r="B9" s="12">
        <v>7</v>
      </c>
      <c r="C9" s="9" t="s">
        <v>13</v>
      </c>
      <c r="D9" s="7" t="s">
        <v>14</v>
      </c>
      <c r="H9" s="3"/>
    </row>
    <row r="10" spans="2:14" ht="39.75" customHeight="1" x14ac:dyDescent="0.25">
      <c r="B10" s="12">
        <v>8</v>
      </c>
      <c r="C10" s="8" t="s">
        <v>15</v>
      </c>
      <c r="D10" s="7" t="s">
        <v>16</v>
      </c>
      <c r="H10" s="3"/>
    </row>
    <row r="11" spans="2:14" ht="39.75" customHeight="1" x14ac:dyDescent="0.25">
      <c r="B11" s="12">
        <v>9</v>
      </c>
      <c r="C11" s="14" t="s">
        <v>17</v>
      </c>
      <c r="D11" s="23" t="s">
        <v>18</v>
      </c>
      <c r="E11" s="3"/>
      <c r="F11" s="3"/>
      <c r="G11" s="3"/>
    </row>
    <row r="12" spans="2:14" ht="51.75" thickBot="1" x14ac:dyDescent="0.3">
      <c r="B12" s="13">
        <v>10</v>
      </c>
      <c r="C12" s="10" t="s">
        <v>19</v>
      </c>
      <c r="D12" s="25" t="s">
        <v>20</v>
      </c>
      <c r="E12" s="3"/>
      <c r="F12" s="3"/>
      <c r="G12" s="3"/>
    </row>
    <row r="13" spans="2:14" x14ac:dyDescent="0.25"/>
    <row r="22" spans="2:13" hidden="1" x14ac:dyDescent="0.25">
      <c r="H22" s="5"/>
      <c r="I22" s="5"/>
      <c r="J22" s="5"/>
      <c r="K22" s="5"/>
      <c r="L22" s="5"/>
      <c r="M22" s="5"/>
    </row>
    <row r="23" spans="2:13" hidden="1" x14ac:dyDescent="0.25">
      <c r="H23" s="5"/>
      <c r="I23" s="5"/>
      <c r="J23" s="5"/>
      <c r="K23" s="5"/>
      <c r="L23" s="5"/>
      <c r="M23" s="5"/>
    </row>
    <row r="24" spans="2:13" hidden="1" x14ac:dyDescent="0.25">
      <c r="B24" s="1"/>
      <c r="C24" s="5"/>
      <c r="D24" s="5"/>
      <c r="E24" s="5"/>
      <c r="F24" s="5"/>
      <c r="G24" s="5"/>
    </row>
    <row r="25" spans="2:13" hidden="1" x14ac:dyDescent="0.25">
      <c r="B25" s="1"/>
      <c r="C25" s="5"/>
      <c r="D25" s="5"/>
      <c r="E25" s="5"/>
      <c r="F25" s="5"/>
      <c r="G25" s="5"/>
    </row>
    <row r="27" spans="2:13" x14ac:dyDescent="0.25">
      <c r="D27" t="s">
        <v>21</v>
      </c>
    </row>
    <row r="28" spans="2:13" x14ac:dyDescent="0.25"/>
    <row r="29" spans="2:13" x14ac:dyDescent="0.25"/>
    <row r="30" spans="2:13" x14ac:dyDescent="0.25"/>
  </sheetData>
  <mergeCells count="1">
    <mergeCell ref="B2:D2"/>
  </mergeCells>
  <pageMargins left="1.1023622047244095" right="0.70866141732283472" top="1.3385826771653544" bottom="0.74803149606299213"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topLeftCell="A8" zoomScale="85" zoomScaleNormal="85" workbookViewId="0">
      <selection activeCell="G49" sqref="G49"/>
    </sheetView>
  </sheetViews>
  <sheetFormatPr baseColWidth="10" defaultColWidth="0" defaultRowHeight="15" zeroHeight="1" x14ac:dyDescent="0.25"/>
  <cols>
    <col min="1" max="1" width="7.140625" style="15" customWidth="1"/>
    <col min="2" max="2" width="10.85546875" style="15" customWidth="1"/>
    <col min="3" max="3" width="12.85546875" style="15" customWidth="1"/>
    <col min="4" max="4" width="12.42578125" style="15" customWidth="1"/>
    <col min="5" max="5" width="10.5703125" style="15" customWidth="1"/>
    <col min="6" max="6" width="9.5703125" style="15" customWidth="1"/>
    <col min="7" max="7" width="21.85546875" style="15" customWidth="1"/>
    <col min="8" max="8" width="17" style="15" customWidth="1"/>
    <col min="9" max="9" width="11.42578125" style="15" customWidth="1"/>
    <col min="10" max="10" width="19.140625" style="15" bestFit="1" customWidth="1"/>
    <col min="11" max="11" width="15.140625" style="15" customWidth="1"/>
    <col min="12" max="12" width="14.5703125" style="15" customWidth="1"/>
    <col min="13" max="13" width="16.42578125" style="15" customWidth="1"/>
    <col min="14" max="14" width="4" style="15" customWidth="1"/>
    <col min="15" max="16384" width="0" style="15" hidden="1"/>
  </cols>
  <sheetData>
    <row r="1" spans="1:13" ht="15" customHeight="1" x14ac:dyDescent="0.25">
      <c r="A1" s="136"/>
      <c r="B1" s="137"/>
      <c r="C1" s="138"/>
      <c r="D1" s="131" t="s">
        <v>22</v>
      </c>
      <c r="E1" s="133" t="s">
        <v>23</v>
      </c>
      <c r="F1" s="133"/>
      <c r="G1" s="133"/>
      <c r="H1" s="133"/>
      <c r="I1" s="133"/>
      <c r="J1" s="133"/>
      <c r="K1" s="133"/>
      <c r="L1" s="131" t="s">
        <v>24</v>
      </c>
      <c r="M1" s="133" t="s">
        <v>25</v>
      </c>
    </row>
    <row r="2" spans="1:13" x14ac:dyDescent="0.25">
      <c r="A2" s="136"/>
      <c r="B2" s="137"/>
      <c r="C2" s="138"/>
      <c r="D2" s="132"/>
      <c r="E2" s="133"/>
      <c r="F2" s="133"/>
      <c r="G2" s="133"/>
      <c r="H2" s="133"/>
      <c r="I2" s="133"/>
      <c r="J2" s="133"/>
      <c r="K2" s="133"/>
      <c r="L2" s="132"/>
      <c r="M2" s="133"/>
    </row>
    <row r="3" spans="1:13" ht="15" customHeight="1" x14ac:dyDescent="0.25">
      <c r="A3" s="136"/>
      <c r="B3" s="137"/>
      <c r="C3" s="138"/>
      <c r="D3" s="131" t="s">
        <v>26</v>
      </c>
      <c r="E3" s="133" t="s">
        <v>27</v>
      </c>
      <c r="F3" s="133"/>
      <c r="G3" s="133"/>
      <c r="H3" s="133"/>
      <c r="I3" s="133"/>
      <c r="J3" s="133"/>
      <c r="K3" s="133"/>
      <c r="L3" s="131" t="s">
        <v>28</v>
      </c>
      <c r="M3" s="133">
        <v>1</v>
      </c>
    </row>
    <row r="4" spans="1:13" x14ac:dyDescent="0.25">
      <c r="A4" s="139"/>
      <c r="B4" s="140"/>
      <c r="C4" s="141"/>
      <c r="D4" s="132"/>
      <c r="E4" s="133"/>
      <c r="F4" s="133"/>
      <c r="G4" s="133"/>
      <c r="H4" s="133"/>
      <c r="I4" s="133"/>
      <c r="J4" s="133"/>
      <c r="K4" s="133"/>
      <c r="L4" s="132"/>
      <c r="M4" s="133"/>
    </row>
    <row r="5" spans="1:13" ht="33" customHeight="1" x14ac:dyDescent="0.25">
      <c r="A5" s="142" t="s">
        <v>29</v>
      </c>
      <c r="B5" s="143"/>
      <c r="C5" s="143"/>
      <c r="D5" s="143"/>
      <c r="E5" s="143"/>
      <c r="F5" s="143"/>
      <c r="G5" s="143"/>
      <c r="H5" s="143"/>
      <c r="I5" s="143"/>
      <c r="J5" s="143"/>
      <c r="K5" s="143"/>
      <c r="L5" s="143"/>
      <c r="M5" s="144"/>
    </row>
    <row r="6" spans="1:13" ht="11.25" customHeight="1" thickBot="1" x14ac:dyDescent="0.3"/>
    <row r="7" spans="1:13" ht="18.75" thickBot="1" x14ac:dyDescent="0.3">
      <c r="A7" s="16"/>
      <c r="B7" s="148" t="s">
        <v>30</v>
      </c>
      <c r="C7" s="149"/>
      <c r="D7" s="149"/>
      <c r="E7" s="149"/>
      <c r="F7" s="149"/>
      <c r="G7" s="149"/>
      <c r="H7" s="149"/>
      <c r="I7" s="149"/>
      <c r="J7" s="149"/>
      <c r="K7" s="149"/>
      <c r="L7" s="149"/>
      <c r="M7" s="150"/>
    </row>
    <row r="8" spans="1:13" x14ac:dyDescent="0.25">
      <c r="A8" s="17"/>
      <c r="B8" s="145"/>
      <c r="C8" s="145"/>
      <c r="D8" s="145"/>
      <c r="E8" s="145"/>
      <c r="F8" s="145"/>
      <c r="G8" s="145"/>
      <c r="H8" s="145"/>
      <c r="I8" s="145"/>
      <c r="J8" s="145"/>
      <c r="K8" s="145"/>
      <c r="L8" s="145"/>
      <c r="M8" s="145"/>
    </row>
    <row r="9" spans="1:13" s="24" customFormat="1" ht="40.5" customHeight="1" thickBot="1" x14ac:dyDescent="0.3">
      <c r="A9" s="18">
        <v>1</v>
      </c>
      <c r="B9" s="147" t="s">
        <v>1</v>
      </c>
      <c r="C9" s="147"/>
      <c r="D9" s="147"/>
      <c r="E9" s="147"/>
      <c r="F9" s="147"/>
      <c r="G9" s="146" t="s">
        <v>31</v>
      </c>
      <c r="H9" s="146"/>
      <c r="I9" s="146"/>
      <c r="J9" s="146"/>
      <c r="K9" s="146"/>
      <c r="L9" s="146"/>
      <c r="M9" s="60"/>
    </row>
    <row r="10" spans="1:13" x14ac:dyDescent="0.25">
      <c r="A10" s="18"/>
      <c r="B10" s="124"/>
      <c r="C10" s="124"/>
      <c r="D10" s="124"/>
      <c r="E10" s="124"/>
      <c r="F10" s="124"/>
      <c r="G10" s="124"/>
      <c r="H10" s="124"/>
      <c r="I10" s="124"/>
      <c r="J10" s="124"/>
      <c r="K10" s="124"/>
      <c r="L10" s="124"/>
      <c r="M10" s="124"/>
    </row>
    <row r="11" spans="1:13" ht="15.95" customHeight="1" thickBot="1" x14ac:dyDescent="0.3">
      <c r="A11" s="18">
        <v>2</v>
      </c>
      <c r="B11" s="125" t="s">
        <v>3</v>
      </c>
      <c r="C11" s="125"/>
      <c r="D11" s="125"/>
      <c r="E11" s="125"/>
      <c r="F11" s="125"/>
      <c r="G11" s="128" t="s">
        <v>32</v>
      </c>
      <c r="H11" s="128"/>
      <c r="I11" s="128"/>
      <c r="J11" s="128"/>
      <c r="K11" s="59"/>
      <c r="L11" s="47"/>
      <c r="M11" s="47"/>
    </row>
    <row r="12" spans="1:13" x14ac:dyDescent="0.25">
      <c r="A12" s="18"/>
      <c r="B12" s="134"/>
      <c r="C12" s="134"/>
      <c r="D12" s="134"/>
      <c r="E12" s="134"/>
      <c r="F12" s="134"/>
      <c r="G12" s="134"/>
      <c r="H12" s="134"/>
      <c r="I12" s="134"/>
      <c r="J12" s="134"/>
      <c r="K12" s="134"/>
      <c r="L12" s="134"/>
      <c r="M12" s="134"/>
    </row>
    <row r="13" spans="1:13" ht="15.75" thickBot="1" x14ac:dyDescent="0.3">
      <c r="A13" s="18">
        <v>3</v>
      </c>
      <c r="B13" s="125" t="s">
        <v>33</v>
      </c>
      <c r="C13" s="125"/>
      <c r="D13" s="125"/>
      <c r="E13" s="125"/>
      <c r="F13" s="125"/>
      <c r="G13" s="122" t="s">
        <v>34</v>
      </c>
      <c r="H13" s="122"/>
      <c r="I13" s="122"/>
      <c r="J13" s="122"/>
      <c r="K13" s="122"/>
      <c r="L13" s="122"/>
      <c r="M13" s="59"/>
    </row>
    <row r="14" spans="1:13" x14ac:dyDescent="0.25">
      <c r="A14" s="18"/>
      <c r="B14" s="125"/>
      <c r="C14" s="125"/>
      <c r="D14" s="125"/>
      <c r="E14" s="125"/>
      <c r="F14" s="125"/>
      <c r="G14" s="129"/>
      <c r="H14" s="129"/>
      <c r="I14" s="129"/>
      <c r="J14" s="129"/>
      <c r="K14" s="129"/>
      <c r="L14" s="129"/>
      <c r="M14" s="59"/>
    </row>
    <row r="15" spans="1:13" ht="15.75" thickBot="1" x14ac:dyDescent="0.3">
      <c r="A15" s="18">
        <v>4</v>
      </c>
      <c r="B15" s="125" t="s">
        <v>35</v>
      </c>
      <c r="C15" s="125"/>
      <c r="D15" s="125"/>
      <c r="E15" s="125"/>
      <c r="F15" s="125"/>
      <c r="G15" s="135">
        <v>49610226</v>
      </c>
      <c r="H15" s="135"/>
      <c r="I15" s="47"/>
      <c r="J15" s="47"/>
      <c r="K15" s="59"/>
      <c r="L15" s="47"/>
      <c r="M15" s="47"/>
    </row>
    <row r="16" spans="1:13" x14ac:dyDescent="0.25">
      <c r="A16" s="18"/>
      <c r="B16" s="130"/>
      <c r="C16" s="130"/>
      <c r="D16" s="130"/>
      <c r="E16" s="130"/>
      <c r="F16" s="130"/>
      <c r="G16" s="130"/>
      <c r="H16" s="130"/>
      <c r="I16" s="130"/>
      <c r="J16" s="130"/>
      <c r="K16" s="130"/>
      <c r="L16" s="130"/>
      <c r="M16" s="130"/>
    </row>
    <row r="17" spans="1:13" ht="15.75" thickBot="1" x14ac:dyDescent="0.3">
      <c r="A17" s="18">
        <v>5</v>
      </c>
      <c r="B17" s="125" t="s">
        <v>36</v>
      </c>
      <c r="C17" s="125"/>
      <c r="D17" s="125"/>
      <c r="E17" s="125"/>
      <c r="F17" s="125"/>
      <c r="G17" s="122" t="s">
        <v>37</v>
      </c>
      <c r="H17" s="122"/>
      <c r="I17" s="122"/>
      <c r="J17" s="122"/>
      <c r="K17" s="122"/>
      <c r="L17" s="122"/>
      <c r="M17" s="19"/>
    </row>
    <row r="18" spans="1:13" x14ac:dyDescent="0.25">
      <c r="A18" s="18"/>
      <c r="B18" s="123"/>
      <c r="C18" s="123"/>
      <c r="D18" s="123"/>
      <c r="E18" s="123"/>
      <c r="F18" s="123"/>
      <c r="G18" s="123"/>
      <c r="H18" s="123"/>
      <c r="I18" s="123"/>
      <c r="J18" s="123"/>
      <c r="K18" s="123"/>
      <c r="L18" s="123"/>
      <c r="M18" s="123"/>
    </row>
    <row r="19" spans="1:13" ht="15.75" thickBot="1" x14ac:dyDescent="0.3">
      <c r="A19" s="18">
        <v>6</v>
      </c>
      <c r="B19" s="125" t="s">
        <v>11</v>
      </c>
      <c r="C19" s="125"/>
      <c r="D19" s="125"/>
      <c r="E19" s="125"/>
      <c r="F19" s="125"/>
      <c r="G19" s="122">
        <v>5712339</v>
      </c>
      <c r="H19" s="122"/>
      <c r="I19" s="122"/>
      <c r="J19" s="122"/>
      <c r="K19" s="122"/>
      <c r="L19" s="122"/>
      <c r="M19" s="19"/>
    </row>
    <row r="20" spans="1:13" x14ac:dyDescent="0.25">
      <c r="A20" s="18"/>
      <c r="B20" s="123"/>
      <c r="C20" s="123"/>
      <c r="D20" s="123"/>
      <c r="E20" s="123"/>
      <c r="F20" s="123"/>
      <c r="G20" s="123"/>
      <c r="H20" s="123"/>
      <c r="I20" s="123"/>
      <c r="J20" s="123"/>
      <c r="K20" s="123"/>
      <c r="L20" s="123"/>
      <c r="M20" s="123"/>
    </row>
    <row r="21" spans="1:13" ht="15.75" thickBot="1" x14ac:dyDescent="0.3">
      <c r="A21" s="18">
        <v>7</v>
      </c>
      <c r="B21" s="125" t="s">
        <v>13</v>
      </c>
      <c r="C21" s="125"/>
      <c r="D21" s="125"/>
      <c r="E21" s="125"/>
      <c r="F21" s="125"/>
      <c r="G21" s="122">
        <v>5748451</v>
      </c>
      <c r="H21" s="122"/>
      <c r="I21" s="122"/>
      <c r="J21" s="122"/>
      <c r="K21" s="122"/>
      <c r="L21" s="122"/>
      <c r="M21" s="19"/>
    </row>
    <row r="22" spans="1:13" x14ac:dyDescent="0.25">
      <c r="A22" s="18"/>
      <c r="B22" s="123"/>
      <c r="C22" s="123"/>
      <c r="D22" s="123"/>
      <c r="E22" s="123"/>
      <c r="F22" s="123"/>
      <c r="G22" s="123"/>
      <c r="H22" s="123"/>
      <c r="I22" s="123"/>
      <c r="J22" s="123"/>
      <c r="K22" s="123"/>
      <c r="L22" s="123"/>
      <c r="M22" s="123"/>
    </row>
    <row r="23" spans="1:13" ht="15.75" thickBot="1" x14ac:dyDescent="0.3">
      <c r="A23" s="18">
        <v>8</v>
      </c>
      <c r="B23" s="124" t="s">
        <v>15</v>
      </c>
      <c r="C23" s="124"/>
      <c r="D23" s="124"/>
      <c r="E23" s="124"/>
      <c r="F23" s="124"/>
      <c r="G23" s="126" t="s">
        <v>38</v>
      </c>
      <c r="H23" s="122"/>
      <c r="I23" s="122"/>
      <c r="J23" s="122"/>
      <c r="K23" s="122"/>
      <c r="L23" s="122"/>
      <c r="M23" s="20"/>
    </row>
    <row r="24" spans="1:13" x14ac:dyDescent="0.25">
      <c r="A24" s="18"/>
      <c r="B24" s="20"/>
      <c r="C24" s="20"/>
      <c r="D24" s="20"/>
      <c r="E24" s="20"/>
      <c r="F24" s="20"/>
      <c r="G24" s="20"/>
      <c r="H24" s="20"/>
      <c r="I24" s="20"/>
      <c r="J24" s="20"/>
      <c r="K24" s="20"/>
      <c r="L24" s="20"/>
      <c r="M24" s="20"/>
    </row>
    <row r="25" spans="1:13" ht="15.75" thickBot="1" x14ac:dyDescent="0.3">
      <c r="A25" s="18">
        <v>9</v>
      </c>
      <c r="B25" s="124" t="s">
        <v>39</v>
      </c>
      <c r="C25" s="124"/>
      <c r="D25" s="124"/>
      <c r="E25" s="124"/>
      <c r="F25" s="124"/>
      <c r="G25" s="127">
        <v>44067</v>
      </c>
      <c r="H25" s="127"/>
      <c r="I25" s="127"/>
      <c r="J25" s="127"/>
      <c r="K25" s="127"/>
      <c r="L25" s="127"/>
      <c r="M25" s="20"/>
    </row>
    <row r="26" spans="1:13" x14ac:dyDescent="0.25">
      <c r="A26" s="18"/>
      <c r="B26" s="20"/>
      <c r="C26" s="20"/>
      <c r="D26" s="20"/>
      <c r="E26" s="38"/>
      <c r="F26" s="38"/>
      <c r="G26" s="20"/>
      <c r="H26" s="20"/>
      <c r="I26" s="20"/>
      <c r="J26" s="20"/>
      <c r="K26" s="20"/>
      <c r="L26" s="20"/>
      <c r="M26" s="20"/>
    </row>
    <row r="27" spans="1:13" ht="15.75" thickBot="1" x14ac:dyDescent="0.3">
      <c r="A27" s="18">
        <v>10</v>
      </c>
      <c r="B27" s="124" t="s">
        <v>19</v>
      </c>
      <c r="C27" s="124"/>
      <c r="D27" s="124"/>
      <c r="E27" s="124"/>
      <c r="F27" s="124"/>
      <c r="G27" s="122" t="s">
        <v>40</v>
      </c>
      <c r="H27" s="122"/>
      <c r="I27" s="122"/>
      <c r="J27" s="122"/>
      <c r="K27" s="122"/>
      <c r="L27" s="122"/>
      <c r="M27" s="20"/>
    </row>
    <row r="28" spans="1:13" x14ac:dyDescent="0.25">
      <c r="A28" s="18"/>
      <c r="B28" s="20"/>
      <c r="C28" s="20"/>
      <c r="D28" s="20"/>
      <c r="E28" s="38"/>
      <c r="F28" s="38"/>
      <c r="G28" s="38"/>
      <c r="H28" s="38"/>
      <c r="I28" s="38"/>
      <c r="J28" s="38"/>
      <c r="K28" s="38"/>
      <c r="L28" s="38"/>
      <c r="M28" s="20"/>
    </row>
    <row r="29" spans="1:13" hidden="1" x14ac:dyDescent="0.25">
      <c r="A29" s="17"/>
      <c r="B29" s="20"/>
      <c r="C29" s="20"/>
      <c r="D29" s="20"/>
      <c r="E29" s="38"/>
      <c r="F29" s="38"/>
      <c r="G29" s="20"/>
      <c r="H29" s="20"/>
      <c r="I29" s="20"/>
      <c r="J29" s="20"/>
      <c r="K29" s="20"/>
      <c r="L29" s="20"/>
      <c r="M29" s="20"/>
    </row>
    <row r="30" spans="1:13" hidden="1" x14ac:dyDescent="0.25">
      <c r="A30" s="17"/>
      <c r="C30" s="21"/>
      <c r="D30" s="21"/>
      <c r="E30" s="21"/>
      <c r="F30" s="21"/>
      <c r="G30" s="21"/>
      <c r="H30" s="21"/>
      <c r="I30" s="21"/>
      <c r="J30" s="21"/>
      <c r="K30" s="21"/>
      <c r="L30" s="21"/>
      <c r="M30" s="21"/>
    </row>
    <row r="31" spans="1:13" hidden="1" x14ac:dyDescent="0.25">
      <c r="A31" s="17"/>
      <c r="B31" s="21"/>
      <c r="C31" s="21"/>
      <c r="D31" s="21"/>
      <c r="E31" s="21"/>
      <c r="F31" s="21"/>
      <c r="G31" s="21"/>
      <c r="H31" s="21"/>
      <c r="I31" s="21"/>
      <c r="J31" s="21"/>
      <c r="K31" s="21"/>
      <c r="L31" s="21"/>
      <c r="M31" s="21"/>
    </row>
    <row r="49" x14ac:dyDescent="0.25"/>
  </sheetData>
  <mergeCells count="40">
    <mergeCell ref="B19:F19"/>
    <mergeCell ref="B12:M12"/>
    <mergeCell ref="M1:M2"/>
    <mergeCell ref="B20:M20"/>
    <mergeCell ref="G19:L19"/>
    <mergeCell ref="G17:L17"/>
    <mergeCell ref="G15:H15"/>
    <mergeCell ref="A1:C4"/>
    <mergeCell ref="M3:M4"/>
    <mergeCell ref="L3:L4"/>
    <mergeCell ref="A5:M5"/>
    <mergeCell ref="B8:M8"/>
    <mergeCell ref="B10:M10"/>
    <mergeCell ref="G9:L9"/>
    <mergeCell ref="B9:F9"/>
    <mergeCell ref="B7:M7"/>
    <mergeCell ref="L1:L2"/>
    <mergeCell ref="E1:K2"/>
    <mergeCell ref="E3:K4"/>
    <mergeCell ref="D1:D2"/>
    <mergeCell ref="D3:D4"/>
    <mergeCell ref="G11:J11"/>
    <mergeCell ref="B11:F11"/>
    <mergeCell ref="B18:M18"/>
    <mergeCell ref="G13:L13"/>
    <mergeCell ref="B14:F14"/>
    <mergeCell ref="B15:F15"/>
    <mergeCell ref="G14:L14"/>
    <mergeCell ref="B13:F13"/>
    <mergeCell ref="B17:F17"/>
    <mergeCell ref="B16:M16"/>
    <mergeCell ref="G27:L27"/>
    <mergeCell ref="B22:M22"/>
    <mergeCell ref="G21:L21"/>
    <mergeCell ref="B27:F27"/>
    <mergeCell ref="B25:F25"/>
    <mergeCell ref="B23:F23"/>
    <mergeCell ref="B21:F21"/>
    <mergeCell ref="G23:L23"/>
    <mergeCell ref="G25:L25"/>
  </mergeCells>
  <dataValidations count="2">
    <dataValidation type="date" operator="greaterThanOrEqual" allowBlank="1" showInputMessage="1" showErrorMessage="1" sqref="G25:L25">
      <formula1>39814</formula1>
    </dataValidation>
    <dataValidation type="whole" allowBlank="1" showInputMessage="1" showErrorMessage="1" sqref="G15:H15">
      <formula1>0</formula1>
      <formula2>999999999999</formula2>
    </dataValidation>
  </dataValidations>
  <hyperlinks>
    <hyperlink ref="G23" r:id="rId1"/>
  </hyperlinks>
  <printOptions horizontalCentered="1" verticalCentered="1"/>
  <pageMargins left="0.70866141732283472" right="0.70866141732283472" top="0.55118110236220474" bottom="0.35433070866141736" header="0" footer="0"/>
  <pageSetup scale="67"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topLeftCell="A13" zoomScale="85" zoomScaleNormal="85" workbookViewId="0">
      <selection activeCell="D7" sqref="D7"/>
    </sheetView>
  </sheetViews>
  <sheetFormatPr baseColWidth="10" defaultColWidth="0" defaultRowHeight="15" zeroHeight="1" x14ac:dyDescent="0.25"/>
  <cols>
    <col min="1" max="1" width="4.42578125" customWidth="1"/>
    <col min="2" max="2" width="7" customWidth="1"/>
    <col min="3" max="3" width="20.140625" customWidth="1"/>
    <col min="4" max="4" width="60" customWidth="1"/>
    <col min="5" max="5" width="4.42578125" customWidth="1"/>
    <col min="6" max="16384" width="11.42578125" hidden="1"/>
  </cols>
  <sheetData>
    <row r="1" spans="2:4" ht="18" customHeight="1" thickBot="1" x14ac:dyDescent="0.3">
      <c r="B1" s="156"/>
      <c r="C1" s="156"/>
      <c r="D1" s="156"/>
    </row>
    <row r="2" spans="2:4" ht="41.25" customHeight="1" thickBot="1" x14ac:dyDescent="0.3">
      <c r="B2" s="153" t="s">
        <v>41</v>
      </c>
      <c r="C2" s="154"/>
      <c r="D2" s="155"/>
    </row>
    <row r="3" spans="2:4" ht="28.5" x14ac:dyDescent="0.25">
      <c r="B3" s="26">
        <v>1</v>
      </c>
      <c r="C3" s="27" t="s">
        <v>42</v>
      </c>
      <c r="D3" s="28" t="s">
        <v>43</v>
      </c>
    </row>
    <row r="4" spans="2:4" x14ac:dyDescent="0.25">
      <c r="B4" s="29">
        <v>2</v>
      </c>
      <c r="C4" s="30" t="s">
        <v>44</v>
      </c>
      <c r="D4" s="31" t="s">
        <v>45</v>
      </c>
    </row>
    <row r="5" spans="2:4" ht="30" x14ac:dyDescent="0.25">
      <c r="B5" s="29">
        <v>3</v>
      </c>
      <c r="C5" s="32" t="s">
        <v>46</v>
      </c>
      <c r="D5" s="31" t="s">
        <v>47</v>
      </c>
    </row>
    <row r="6" spans="2:4" ht="42.75" x14ac:dyDescent="0.25">
      <c r="B6" s="29">
        <v>4</v>
      </c>
      <c r="C6" s="30" t="s">
        <v>48</v>
      </c>
      <c r="D6" s="31" t="s">
        <v>4</v>
      </c>
    </row>
    <row r="7" spans="2:4" ht="60" x14ac:dyDescent="0.25">
      <c r="B7" s="29">
        <v>5</v>
      </c>
      <c r="C7" s="32" t="s">
        <v>49</v>
      </c>
      <c r="D7" s="31" t="s">
        <v>50</v>
      </c>
    </row>
    <row r="8" spans="2:4" ht="42.75" x14ac:dyDescent="0.25">
      <c r="B8" s="29">
        <v>6</v>
      </c>
      <c r="C8" s="30" t="s">
        <v>51</v>
      </c>
      <c r="D8" s="31" t="s">
        <v>52</v>
      </c>
    </row>
    <row r="9" spans="2:4" ht="28.5" customHeight="1" x14ac:dyDescent="0.25">
      <c r="B9" s="29">
        <v>7</v>
      </c>
      <c r="C9" s="32" t="s">
        <v>53</v>
      </c>
      <c r="D9" s="31" t="s">
        <v>54</v>
      </c>
    </row>
    <row r="10" spans="2:4" ht="30" customHeight="1" x14ac:dyDescent="0.25">
      <c r="B10" s="29">
        <v>8</v>
      </c>
      <c r="C10" s="32" t="s">
        <v>55</v>
      </c>
      <c r="D10" s="31" t="s">
        <v>56</v>
      </c>
    </row>
    <row r="11" spans="2:4" x14ac:dyDescent="0.25">
      <c r="B11" s="29">
        <v>9</v>
      </c>
      <c r="C11" s="32" t="s">
        <v>57</v>
      </c>
      <c r="D11" s="33" t="s">
        <v>58</v>
      </c>
    </row>
    <row r="12" spans="2:4" ht="36" customHeight="1" x14ac:dyDescent="0.25">
      <c r="B12" s="29">
        <v>10</v>
      </c>
      <c r="C12" s="151" t="s">
        <v>59</v>
      </c>
      <c r="D12" s="37" t="s">
        <v>60</v>
      </c>
    </row>
    <row r="13" spans="2:4" ht="36" customHeight="1" x14ac:dyDescent="0.25">
      <c r="B13" s="29">
        <v>11</v>
      </c>
      <c r="C13" s="152"/>
      <c r="D13" s="33" t="s">
        <v>61</v>
      </c>
    </row>
    <row r="14" spans="2:4" ht="42.75" x14ac:dyDescent="0.25">
      <c r="B14" s="29">
        <v>12</v>
      </c>
      <c r="C14" s="32" t="s">
        <v>62</v>
      </c>
      <c r="D14" s="33" t="s">
        <v>63</v>
      </c>
    </row>
    <row r="15" spans="2:4" ht="43.5" x14ac:dyDescent="0.25">
      <c r="B15" s="29">
        <v>13</v>
      </c>
      <c r="C15" s="151" t="s">
        <v>64</v>
      </c>
      <c r="D15" s="37" t="s">
        <v>65</v>
      </c>
    </row>
    <row r="16" spans="2:4" ht="57.75" x14ac:dyDescent="0.25">
      <c r="B16" s="29">
        <v>14</v>
      </c>
      <c r="C16" s="152"/>
      <c r="D16" s="37" t="s">
        <v>66</v>
      </c>
    </row>
    <row r="17" spans="2:9" ht="43.5" x14ac:dyDescent="0.25">
      <c r="B17" s="41">
        <v>15</v>
      </c>
      <c r="C17" s="157" t="s">
        <v>67</v>
      </c>
      <c r="D17" s="42" t="s">
        <v>68</v>
      </c>
    </row>
    <row r="18" spans="2:9" ht="43.5" x14ac:dyDescent="0.25">
      <c r="B18" s="41">
        <v>16</v>
      </c>
      <c r="C18" s="158"/>
      <c r="D18" s="42" t="s">
        <v>69</v>
      </c>
    </row>
    <row r="19" spans="2:9" ht="45.75" thickBot="1" x14ac:dyDescent="0.3">
      <c r="B19" s="34">
        <v>17</v>
      </c>
      <c r="C19" s="35" t="s">
        <v>70</v>
      </c>
      <c r="D19" s="36" t="s">
        <v>71</v>
      </c>
    </row>
    <row r="21" spans="2:9" hidden="1" x14ac:dyDescent="0.25">
      <c r="I21" s="4"/>
    </row>
    <row r="24" spans="2:9" x14ac:dyDescent="0.25"/>
    <row r="25" spans="2:9" x14ac:dyDescent="0.25"/>
    <row r="42" x14ac:dyDescent="0.25"/>
  </sheetData>
  <mergeCells count="5">
    <mergeCell ref="C15:C16"/>
    <mergeCell ref="B2:D2"/>
    <mergeCell ref="B1:D1"/>
    <mergeCell ref="C12:C13"/>
    <mergeCell ref="C17:C18"/>
  </mergeCells>
  <printOptions horizontalCentered="1" verticalCentered="1"/>
  <pageMargins left="0.9055118110236221" right="0.70866141732283472" top="0.74803149606299213" bottom="0.94488188976377963"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02"/>
  <sheetViews>
    <sheetView showGridLines="0" tabSelected="1" topLeftCell="F11" zoomScale="80" zoomScaleNormal="80" zoomScaleSheetLayoutView="110" workbookViewId="0">
      <selection activeCell="L289" sqref="L289"/>
    </sheetView>
  </sheetViews>
  <sheetFormatPr baseColWidth="10" defaultColWidth="11.42578125" defaultRowHeight="15" zeroHeight="1" x14ac:dyDescent="0.25"/>
  <cols>
    <col min="1" max="1" width="13.42578125" style="62" customWidth="1"/>
    <col min="2" max="2" width="19.140625" style="58" customWidth="1"/>
    <col min="3" max="3" width="131.140625" style="58" customWidth="1"/>
    <col min="4" max="4" width="44.5703125" style="58" customWidth="1"/>
    <col min="5" max="5" width="101.42578125" style="58" customWidth="1"/>
    <col min="6" max="6" width="31" style="58" customWidth="1"/>
    <col min="7" max="7" width="21.42578125" style="62" customWidth="1"/>
    <col min="8" max="8" width="28" style="58" customWidth="1"/>
    <col min="9" max="10" width="18.42578125" style="58" customWidth="1"/>
    <col min="11" max="11" width="58.28515625" style="58" customWidth="1"/>
    <col min="12" max="12" width="25" style="58" customWidth="1"/>
    <col min="13" max="13" width="19.5703125" style="58" hidden="1" customWidth="1"/>
    <col min="14" max="14" width="18.42578125" style="58" hidden="1" customWidth="1"/>
    <col min="15" max="15" width="22.5703125" style="58" hidden="1" customWidth="1"/>
    <col min="16" max="16" width="18.42578125" style="58" hidden="1" customWidth="1"/>
    <col min="17" max="17" width="6.5703125" style="58" customWidth="1"/>
    <col min="18" max="18" width="14.5703125" style="58" customWidth="1"/>
    <col min="19" max="19" width="12.85546875" style="58" bestFit="1" customWidth="1"/>
    <col min="20" max="16384" width="11.42578125" style="58"/>
  </cols>
  <sheetData>
    <row r="1" spans="1:16" ht="15" hidden="1" customHeight="1" x14ac:dyDescent="0.25">
      <c r="B1" s="171"/>
      <c r="C1" s="171"/>
      <c r="D1" s="198" t="s">
        <v>22</v>
      </c>
      <c r="E1" s="213" t="s">
        <v>23</v>
      </c>
      <c r="F1" s="214"/>
      <c r="G1" s="214"/>
      <c r="H1" s="214"/>
      <c r="I1" s="214"/>
      <c r="J1" s="215"/>
      <c r="K1" s="212" t="s">
        <v>24</v>
      </c>
      <c r="L1" s="171" t="s">
        <v>25</v>
      </c>
    </row>
    <row r="2" spans="1:16" hidden="1" x14ac:dyDescent="0.25">
      <c r="B2" s="171"/>
      <c r="C2" s="171"/>
      <c r="D2" s="224"/>
      <c r="E2" s="216"/>
      <c r="F2" s="217"/>
      <c r="G2" s="217"/>
      <c r="H2" s="217"/>
      <c r="I2" s="217"/>
      <c r="J2" s="218"/>
      <c r="K2" s="212"/>
      <c r="L2" s="171"/>
    </row>
    <row r="3" spans="1:16" ht="15" hidden="1" customHeight="1" x14ac:dyDescent="0.25">
      <c r="B3" s="171"/>
      <c r="C3" s="171"/>
      <c r="D3" s="198" t="s">
        <v>26</v>
      </c>
      <c r="E3" s="213" t="s">
        <v>72</v>
      </c>
      <c r="F3" s="214"/>
      <c r="G3" s="214"/>
      <c r="H3" s="214"/>
      <c r="I3" s="214"/>
      <c r="J3" s="215"/>
      <c r="K3" s="212" t="s">
        <v>28</v>
      </c>
      <c r="L3" s="171">
        <v>2</v>
      </c>
    </row>
    <row r="4" spans="1:16" hidden="1" x14ac:dyDescent="0.25">
      <c r="B4" s="171"/>
      <c r="C4" s="171"/>
      <c r="D4" s="224"/>
      <c r="E4" s="216"/>
      <c r="F4" s="217"/>
      <c r="G4" s="217"/>
      <c r="H4" s="217"/>
      <c r="I4" s="217"/>
      <c r="J4" s="218"/>
      <c r="K4" s="212"/>
      <c r="L4" s="171"/>
    </row>
    <row r="5" spans="1:16" ht="15.75" hidden="1" customHeight="1" x14ac:dyDescent="0.25">
      <c r="A5" s="44"/>
      <c r="B5" s="39"/>
      <c r="C5" s="40"/>
      <c r="D5" s="40"/>
      <c r="E5" s="40"/>
      <c r="F5" s="40"/>
      <c r="G5" s="40"/>
      <c r="H5" s="40"/>
      <c r="I5" s="40"/>
      <c r="J5" s="40"/>
      <c r="K5" s="40"/>
      <c r="L5" s="40"/>
      <c r="M5" s="40"/>
      <c r="N5" s="40"/>
      <c r="O5" s="40"/>
    </row>
    <row r="6" spans="1:16" s="65" customFormat="1" ht="35.25" hidden="1" customHeight="1" thickBot="1" x14ac:dyDescent="0.3">
      <c r="A6" s="44"/>
      <c r="B6" s="202" t="s">
        <v>73</v>
      </c>
      <c r="C6" s="202"/>
      <c r="D6" s="219" t="s">
        <v>74</v>
      </c>
      <c r="E6" s="219"/>
      <c r="F6" s="219"/>
      <c r="G6" s="219"/>
      <c r="H6" s="63" t="s">
        <v>75</v>
      </c>
      <c r="I6" s="220" t="s">
        <v>76</v>
      </c>
      <c r="J6" s="220"/>
      <c r="K6" s="64"/>
      <c r="L6" s="64"/>
      <c r="P6" s="66"/>
    </row>
    <row r="7" spans="1:16" s="65" customFormat="1" ht="35.25" hidden="1" customHeight="1" x14ac:dyDescent="0.25">
      <c r="A7" s="44"/>
      <c r="B7" s="114" t="s">
        <v>77</v>
      </c>
      <c r="C7" s="114" t="s">
        <v>78</v>
      </c>
      <c r="D7" s="64"/>
      <c r="E7" s="64"/>
      <c r="F7" s="64"/>
      <c r="G7" s="64"/>
      <c r="H7" s="63"/>
      <c r="I7" s="64"/>
      <c r="J7" s="64"/>
      <c r="K7" s="64"/>
      <c r="L7" s="64"/>
      <c r="P7" s="66"/>
    </row>
    <row r="8" spans="1:16" hidden="1" x14ac:dyDescent="0.25">
      <c r="B8" s="67"/>
      <c r="C8" s="67"/>
      <c r="D8" s="68"/>
      <c r="E8" s="67"/>
      <c r="F8" s="67"/>
      <c r="G8" s="117"/>
      <c r="H8" s="69"/>
      <c r="I8" s="67"/>
      <c r="J8" s="67"/>
      <c r="K8" s="67"/>
      <c r="L8" s="67"/>
      <c r="M8" s="67"/>
      <c r="N8" s="67"/>
      <c r="O8" s="70"/>
      <c r="P8" s="70"/>
    </row>
    <row r="9" spans="1:16" ht="33.75" hidden="1" customHeight="1" thickBot="1" x14ac:dyDescent="0.3">
      <c r="B9" s="203" t="s">
        <v>79</v>
      </c>
      <c r="C9" s="203"/>
      <c r="D9" s="71">
        <v>44088</v>
      </c>
      <c r="F9" s="115" t="s">
        <v>80</v>
      </c>
      <c r="G9" s="72"/>
      <c r="H9" s="73"/>
      <c r="I9" s="210">
        <v>44452</v>
      </c>
      <c r="J9" s="211"/>
      <c r="K9" s="67"/>
      <c r="L9" s="67"/>
      <c r="M9" s="67"/>
      <c r="N9" s="67"/>
      <c r="O9" s="70"/>
      <c r="P9" s="70"/>
    </row>
    <row r="10" spans="1:16" hidden="1" x14ac:dyDescent="0.25">
      <c r="B10" s="67"/>
      <c r="C10" s="67"/>
      <c r="D10" s="68"/>
      <c r="E10" s="67"/>
      <c r="F10" s="67"/>
      <c r="G10" s="117"/>
      <c r="H10" s="69"/>
      <c r="I10" s="67"/>
      <c r="J10" s="67"/>
      <c r="K10" s="67"/>
      <c r="L10" s="67"/>
      <c r="M10" s="67"/>
      <c r="N10" s="67"/>
      <c r="O10" s="70"/>
      <c r="P10" s="70"/>
    </row>
    <row r="11" spans="1:16" ht="21" customHeight="1" thickBot="1" x14ac:dyDescent="0.3">
      <c r="B11" s="221" t="s">
        <v>81</v>
      </c>
      <c r="C11" s="222"/>
      <c r="D11" s="222"/>
      <c r="E11" s="222"/>
      <c r="F11" s="222"/>
      <c r="G11" s="222"/>
      <c r="H11" s="222"/>
      <c r="I11" s="222"/>
      <c r="J11" s="222"/>
      <c r="K11" s="223"/>
      <c r="L11" s="223"/>
    </row>
    <row r="12" spans="1:16" ht="21.75" customHeight="1" x14ac:dyDescent="0.25">
      <c r="B12" s="204" t="s">
        <v>82</v>
      </c>
      <c r="C12" s="205" t="s">
        <v>53</v>
      </c>
      <c r="D12" s="118" t="s">
        <v>83</v>
      </c>
      <c r="E12" s="118" t="s">
        <v>84</v>
      </c>
      <c r="F12" s="206" t="s">
        <v>85</v>
      </c>
      <c r="G12" s="207"/>
      <c r="H12" s="116" t="s">
        <v>86</v>
      </c>
      <c r="I12" s="206" t="s">
        <v>87</v>
      </c>
      <c r="J12" s="225"/>
      <c r="K12" s="208" t="s">
        <v>88</v>
      </c>
      <c r="L12" s="209"/>
    </row>
    <row r="13" spans="1:16" ht="35.25" customHeight="1" x14ac:dyDescent="0.25">
      <c r="A13" s="74" t="s">
        <v>89</v>
      </c>
      <c r="B13" s="205"/>
      <c r="C13" s="205"/>
      <c r="D13" s="198" t="s">
        <v>90</v>
      </c>
      <c r="E13" s="198" t="s">
        <v>91</v>
      </c>
      <c r="F13" s="198" t="s">
        <v>92</v>
      </c>
      <c r="G13" s="198" t="s">
        <v>93</v>
      </c>
      <c r="H13" s="75" t="s">
        <v>94</v>
      </c>
      <c r="I13" s="198" t="s">
        <v>95</v>
      </c>
      <c r="J13" s="200" t="s">
        <v>96</v>
      </c>
      <c r="K13" s="76" t="s">
        <v>97</v>
      </c>
      <c r="L13" s="77" t="s">
        <v>98</v>
      </c>
    </row>
    <row r="14" spans="1:16" x14ac:dyDescent="0.25">
      <c r="A14" s="105"/>
      <c r="B14" s="205"/>
      <c r="C14" s="205"/>
      <c r="D14" s="199"/>
      <c r="E14" s="199"/>
      <c r="F14" s="199"/>
      <c r="G14" s="199"/>
      <c r="H14" s="113" t="s">
        <v>99</v>
      </c>
      <c r="I14" s="199"/>
      <c r="J14" s="201"/>
      <c r="K14" s="78"/>
      <c r="L14" s="79"/>
    </row>
    <row r="15" spans="1:16" ht="96.75" customHeight="1" x14ac:dyDescent="0.25">
      <c r="A15" s="181">
        <v>1</v>
      </c>
      <c r="B15" s="168" t="s">
        <v>100</v>
      </c>
      <c r="C15" s="168" t="s">
        <v>101</v>
      </c>
      <c r="D15" s="168" t="s">
        <v>102</v>
      </c>
      <c r="E15" s="168" t="s">
        <v>103</v>
      </c>
      <c r="F15" s="168" t="s">
        <v>104</v>
      </c>
      <c r="G15" s="169">
        <v>1</v>
      </c>
      <c r="H15" s="159" t="s">
        <v>105</v>
      </c>
      <c r="I15" s="174">
        <v>44105</v>
      </c>
      <c r="J15" s="174">
        <v>44165</v>
      </c>
      <c r="K15" s="159"/>
      <c r="L15" s="159" t="s">
        <v>449</v>
      </c>
    </row>
    <row r="16" spans="1:16" ht="60" customHeight="1" x14ac:dyDescent="0.25">
      <c r="A16" s="181"/>
      <c r="B16" s="168"/>
      <c r="C16" s="168"/>
      <c r="D16" s="168"/>
      <c r="E16" s="168"/>
      <c r="F16" s="168"/>
      <c r="G16" s="169"/>
      <c r="H16" s="161"/>
      <c r="I16" s="161"/>
      <c r="J16" s="161"/>
      <c r="K16" s="161"/>
      <c r="L16" s="161"/>
    </row>
    <row r="17" spans="1:12" s="80" customFormat="1" ht="42.75" x14ac:dyDescent="0.25">
      <c r="A17" s="106">
        <v>2</v>
      </c>
      <c r="B17" s="99" t="s">
        <v>100</v>
      </c>
      <c r="C17" s="99" t="s">
        <v>106</v>
      </c>
      <c r="D17" s="99" t="s">
        <v>107</v>
      </c>
      <c r="E17" s="99" t="s">
        <v>107</v>
      </c>
      <c r="F17" s="99" t="s">
        <v>107</v>
      </c>
      <c r="G17" s="100" t="s">
        <v>107</v>
      </c>
      <c r="H17" s="99" t="s">
        <v>107</v>
      </c>
      <c r="I17" s="101" t="s">
        <v>107</v>
      </c>
      <c r="J17" s="101" t="s">
        <v>107</v>
      </c>
      <c r="K17" s="110" t="s">
        <v>670</v>
      </c>
      <c r="L17" s="101" t="s">
        <v>449</v>
      </c>
    </row>
    <row r="18" spans="1:12" ht="71.25" x14ac:dyDescent="0.25">
      <c r="A18" s="106">
        <v>3</v>
      </c>
      <c r="B18" s="99" t="s">
        <v>100</v>
      </c>
      <c r="C18" s="45" t="s">
        <v>108</v>
      </c>
      <c r="D18" s="45" t="s">
        <v>109</v>
      </c>
      <c r="E18" s="46" t="s">
        <v>110</v>
      </c>
      <c r="F18" s="46" t="s">
        <v>111</v>
      </c>
      <c r="G18" s="107">
        <v>1</v>
      </c>
      <c r="H18" s="43" t="s">
        <v>112</v>
      </c>
      <c r="I18" s="101">
        <v>44105</v>
      </c>
      <c r="J18" s="101">
        <v>44196</v>
      </c>
      <c r="K18" s="101"/>
      <c r="L18" s="101" t="s">
        <v>449</v>
      </c>
    </row>
    <row r="19" spans="1:12" ht="125.25" customHeight="1" x14ac:dyDescent="0.25">
      <c r="A19" s="106">
        <v>4</v>
      </c>
      <c r="B19" s="46" t="str">
        <f>'[1]PLAN DE MEJORAMIENTO'!$B$15</f>
        <v>Gestión Administrativa</v>
      </c>
      <c r="C19" s="46" t="s">
        <v>113</v>
      </c>
      <c r="D19" s="46" t="s">
        <v>114</v>
      </c>
      <c r="E19" s="46" t="s">
        <v>115</v>
      </c>
      <c r="F19" s="46" t="s">
        <v>116</v>
      </c>
      <c r="G19" s="100">
        <v>1</v>
      </c>
      <c r="H19" s="46" t="s">
        <v>117</v>
      </c>
      <c r="I19" s="101">
        <v>44088</v>
      </c>
      <c r="J19" s="101">
        <v>44104</v>
      </c>
      <c r="K19" s="101"/>
      <c r="L19" s="101" t="s">
        <v>449</v>
      </c>
    </row>
    <row r="20" spans="1:12" ht="125.25" customHeight="1" x14ac:dyDescent="0.25">
      <c r="A20" s="81">
        <v>5</v>
      </c>
      <c r="B20" s="82" t="s">
        <v>118</v>
      </c>
      <c r="C20" s="82" t="s">
        <v>119</v>
      </c>
      <c r="D20" s="82" t="s">
        <v>120</v>
      </c>
      <c r="E20" s="46" t="s">
        <v>121</v>
      </c>
      <c r="F20" s="46" t="s">
        <v>122</v>
      </c>
      <c r="G20" s="100">
        <v>1</v>
      </c>
      <c r="H20" s="46" t="s">
        <v>123</v>
      </c>
      <c r="I20" s="101">
        <v>44088</v>
      </c>
      <c r="J20" s="101">
        <v>44196</v>
      </c>
      <c r="K20" s="101"/>
      <c r="L20" s="101" t="s">
        <v>449</v>
      </c>
    </row>
    <row r="21" spans="1:12" ht="194.25" customHeight="1" x14ac:dyDescent="0.25">
      <c r="A21" s="81">
        <v>6</v>
      </c>
      <c r="B21" s="82" t="s">
        <v>118</v>
      </c>
      <c r="C21" s="82" t="s">
        <v>124</v>
      </c>
      <c r="D21" s="82" t="s">
        <v>125</v>
      </c>
      <c r="E21" s="46" t="s">
        <v>126</v>
      </c>
      <c r="F21" s="46" t="s">
        <v>127</v>
      </c>
      <c r="G21" s="100">
        <v>1</v>
      </c>
      <c r="H21" s="46" t="s">
        <v>128</v>
      </c>
      <c r="I21" s="101">
        <v>44088</v>
      </c>
      <c r="J21" s="101">
        <v>44196</v>
      </c>
      <c r="K21" s="101"/>
      <c r="L21" s="101" t="s">
        <v>449</v>
      </c>
    </row>
    <row r="22" spans="1:12" ht="125.25" customHeight="1" x14ac:dyDescent="0.25">
      <c r="A22" s="81">
        <v>7</v>
      </c>
      <c r="B22" s="82" t="s">
        <v>118</v>
      </c>
      <c r="C22" s="82" t="s">
        <v>129</v>
      </c>
      <c r="D22" s="82" t="s">
        <v>130</v>
      </c>
      <c r="E22" s="46" t="s">
        <v>131</v>
      </c>
      <c r="F22" s="46" t="s">
        <v>127</v>
      </c>
      <c r="G22" s="100">
        <v>1</v>
      </c>
      <c r="H22" s="46" t="s">
        <v>128</v>
      </c>
      <c r="I22" s="101">
        <v>44088</v>
      </c>
      <c r="J22" s="101">
        <v>44196</v>
      </c>
      <c r="K22" s="101"/>
      <c r="L22" s="101" t="s">
        <v>449</v>
      </c>
    </row>
    <row r="23" spans="1:12" ht="275.25" customHeight="1" x14ac:dyDescent="0.25">
      <c r="A23" s="81">
        <v>8</v>
      </c>
      <c r="B23" s="82" t="s">
        <v>118</v>
      </c>
      <c r="C23" s="46" t="s">
        <v>132</v>
      </c>
      <c r="D23" s="46" t="s">
        <v>133</v>
      </c>
      <c r="E23" s="46" t="s">
        <v>134</v>
      </c>
      <c r="F23" s="46" t="s">
        <v>135</v>
      </c>
      <c r="G23" s="107">
        <v>1</v>
      </c>
      <c r="H23" s="46" t="s">
        <v>136</v>
      </c>
      <c r="I23" s="101">
        <v>44088</v>
      </c>
      <c r="J23" s="101">
        <v>44196</v>
      </c>
      <c r="K23" s="101"/>
      <c r="L23" s="101" t="s">
        <v>449</v>
      </c>
    </row>
    <row r="24" spans="1:12" ht="147.75" customHeight="1" x14ac:dyDescent="0.25">
      <c r="A24" s="106">
        <v>9</v>
      </c>
      <c r="B24" s="46" t="s">
        <v>137</v>
      </c>
      <c r="C24" s="46" t="s">
        <v>138</v>
      </c>
      <c r="D24" s="46" t="s">
        <v>139</v>
      </c>
      <c r="E24" s="46" t="s">
        <v>140</v>
      </c>
      <c r="F24" s="46" t="s">
        <v>141</v>
      </c>
      <c r="G24" s="109">
        <v>1</v>
      </c>
      <c r="H24" s="46" t="s">
        <v>142</v>
      </c>
      <c r="I24" s="101">
        <v>44088</v>
      </c>
      <c r="J24" s="101">
        <v>44134</v>
      </c>
      <c r="K24" s="101"/>
      <c r="L24" s="101" t="s">
        <v>449</v>
      </c>
    </row>
    <row r="25" spans="1:12" ht="144.75" customHeight="1" x14ac:dyDescent="0.25">
      <c r="A25" s="106">
        <v>10</v>
      </c>
      <c r="B25" s="99" t="s">
        <v>137</v>
      </c>
      <c r="C25" s="99" t="s">
        <v>143</v>
      </c>
      <c r="D25" s="102" t="s">
        <v>144</v>
      </c>
      <c r="E25" s="46" t="s">
        <v>145</v>
      </c>
      <c r="F25" s="46" t="s">
        <v>146</v>
      </c>
      <c r="G25" s="100" t="s">
        <v>147</v>
      </c>
      <c r="H25" s="46" t="s">
        <v>148</v>
      </c>
      <c r="I25" s="101">
        <v>44088</v>
      </c>
      <c r="J25" s="101">
        <v>44104</v>
      </c>
      <c r="K25" s="101"/>
      <c r="L25" s="101" t="s">
        <v>449</v>
      </c>
    </row>
    <row r="26" spans="1:12" ht="186.75" customHeight="1" x14ac:dyDescent="0.25">
      <c r="A26" s="106">
        <v>11</v>
      </c>
      <c r="B26" s="99" t="s">
        <v>137</v>
      </c>
      <c r="C26" s="46" t="s">
        <v>149</v>
      </c>
      <c r="D26" s="46" t="s">
        <v>133</v>
      </c>
      <c r="E26" s="46" t="s">
        <v>150</v>
      </c>
      <c r="F26" s="46" t="s">
        <v>135</v>
      </c>
      <c r="G26" s="107">
        <v>1</v>
      </c>
      <c r="H26" s="46" t="s">
        <v>136</v>
      </c>
      <c r="I26" s="101">
        <v>44088</v>
      </c>
      <c r="J26" s="101">
        <v>44196</v>
      </c>
      <c r="K26" s="101"/>
      <c r="L26" s="101" t="s">
        <v>449</v>
      </c>
    </row>
    <row r="27" spans="1:12" ht="125.25" customHeight="1" x14ac:dyDescent="0.25">
      <c r="A27" s="106">
        <v>12</v>
      </c>
      <c r="B27" s="99" t="s">
        <v>137</v>
      </c>
      <c r="C27" s="46" t="s">
        <v>151</v>
      </c>
      <c r="D27" s="46" t="s">
        <v>671</v>
      </c>
      <c r="E27" s="46" t="s">
        <v>684</v>
      </c>
      <c r="F27" s="46" t="s">
        <v>672</v>
      </c>
      <c r="G27" s="107">
        <v>1</v>
      </c>
      <c r="H27" s="46" t="s">
        <v>673</v>
      </c>
      <c r="I27" s="101">
        <v>44088</v>
      </c>
      <c r="J27" s="101">
        <v>44408</v>
      </c>
      <c r="K27" s="110" t="s">
        <v>463</v>
      </c>
      <c r="L27" s="101" t="s">
        <v>448</v>
      </c>
    </row>
    <row r="28" spans="1:12" ht="125.25" customHeight="1" x14ac:dyDescent="0.25">
      <c r="A28" s="106">
        <v>13</v>
      </c>
      <c r="B28" s="99" t="s">
        <v>137</v>
      </c>
      <c r="C28" s="46" t="s">
        <v>152</v>
      </c>
      <c r="D28" s="102" t="s">
        <v>144</v>
      </c>
      <c r="E28" s="46" t="s">
        <v>145</v>
      </c>
      <c r="F28" s="46" t="s">
        <v>146</v>
      </c>
      <c r="G28" s="100" t="s">
        <v>147</v>
      </c>
      <c r="H28" s="46" t="s">
        <v>148</v>
      </c>
      <c r="I28" s="101">
        <v>44088</v>
      </c>
      <c r="J28" s="101">
        <v>44104</v>
      </c>
      <c r="K28" s="101"/>
      <c r="L28" s="101" t="s">
        <v>449</v>
      </c>
    </row>
    <row r="29" spans="1:12" ht="125.25" customHeight="1" x14ac:dyDescent="0.25">
      <c r="A29" s="95">
        <v>14</v>
      </c>
      <c r="B29" s="99" t="s">
        <v>137</v>
      </c>
      <c r="C29" s="96" t="s">
        <v>153</v>
      </c>
      <c r="D29" s="82" t="s">
        <v>154</v>
      </c>
      <c r="E29" s="96" t="s">
        <v>155</v>
      </c>
      <c r="F29" s="96" t="s">
        <v>156</v>
      </c>
      <c r="G29" s="95" t="s">
        <v>157</v>
      </c>
      <c r="H29" s="46" t="s">
        <v>128</v>
      </c>
      <c r="I29" s="101">
        <v>44088</v>
      </c>
      <c r="J29" s="101">
        <v>44196</v>
      </c>
      <c r="K29" s="101"/>
      <c r="L29" s="101" t="s">
        <v>449</v>
      </c>
    </row>
    <row r="30" spans="1:12" ht="125.25" customHeight="1" x14ac:dyDescent="0.25">
      <c r="A30" s="95">
        <v>15</v>
      </c>
      <c r="B30" s="99" t="s">
        <v>137</v>
      </c>
      <c r="C30" s="96" t="s">
        <v>158</v>
      </c>
      <c r="D30" s="82" t="s">
        <v>159</v>
      </c>
      <c r="E30" s="96" t="s">
        <v>160</v>
      </c>
      <c r="F30" s="96" t="s">
        <v>156</v>
      </c>
      <c r="G30" s="95" t="s">
        <v>157</v>
      </c>
      <c r="H30" s="46" t="s">
        <v>161</v>
      </c>
      <c r="I30" s="101">
        <v>44088</v>
      </c>
      <c r="J30" s="101">
        <v>44196</v>
      </c>
      <c r="K30" s="101"/>
      <c r="L30" s="101" t="s">
        <v>449</v>
      </c>
    </row>
    <row r="31" spans="1:12" ht="125.25" customHeight="1" x14ac:dyDescent="0.25">
      <c r="A31" s="106">
        <v>16</v>
      </c>
      <c r="B31" s="99" t="s">
        <v>137</v>
      </c>
      <c r="C31" s="46" t="s">
        <v>162</v>
      </c>
      <c r="D31" s="82" t="s">
        <v>674</v>
      </c>
      <c r="E31" s="96" t="s">
        <v>465</v>
      </c>
      <c r="F31" s="96" t="s">
        <v>163</v>
      </c>
      <c r="G31" s="97">
        <v>1</v>
      </c>
      <c r="H31" s="46" t="s">
        <v>466</v>
      </c>
      <c r="I31" s="101">
        <v>44088</v>
      </c>
      <c r="J31" s="101">
        <v>44408</v>
      </c>
      <c r="K31" s="110" t="s">
        <v>464</v>
      </c>
      <c r="L31" s="101" t="s">
        <v>448</v>
      </c>
    </row>
    <row r="32" spans="1:12" ht="174.95" customHeight="1" x14ac:dyDescent="0.25">
      <c r="A32" s="106">
        <v>17</v>
      </c>
      <c r="B32" s="46" t="s">
        <v>164</v>
      </c>
      <c r="C32" s="46" t="s">
        <v>165</v>
      </c>
      <c r="D32" s="46" t="s">
        <v>467</v>
      </c>
      <c r="E32" s="46" t="s">
        <v>550</v>
      </c>
      <c r="F32" s="46" t="s">
        <v>551</v>
      </c>
      <c r="G32" s="100">
        <v>1</v>
      </c>
      <c r="H32" s="46" t="s">
        <v>161</v>
      </c>
      <c r="I32" s="101">
        <v>44088</v>
      </c>
      <c r="J32" s="101">
        <v>44196</v>
      </c>
      <c r="K32" s="110" t="s">
        <v>659</v>
      </c>
      <c r="L32" s="101" t="s">
        <v>658</v>
      </c>
    </row>
    <row r="33" spans="1:13" ht="195.6" customHeight="1" x14ac:dyDescent="0.25">
      <c r="A33" s="48">
        <v>18</v>
      </c>
      <c r="B33" s="46" t="s">
        <v>164</v>
      </c>
      <c r="C33" s="45" t="s">
        <v>166</v>
      </c>
      <c r="D33" s="99" t="s">
        <v>167</v>
      </c>
      <c r="E33" s="45" t="s">
        <v>552</v>
      </c>
      <c r="F33" s="49" t="s">
        <v>168</v>
      </c>
      <c r="G33" s="55" t="s">
        <v>169</v>
      </c>
      <c r="H33" s="43" t="s">
        <v>170</v>
      </c>
      <c r="I33" s="101">
        <v>43831</v>
      </c>
      <c r="J33" s="101">
        <v>44561</v>
      </c>
      <c r="K33" s="83" t="s">
        <v>660</v>
      </c>
      <c r="L33" s="84" t="s">
        <v>449</v>
      </c>
    </row>
    <row r="34" spans="1:13" ht="188.45" customHeight="1" x14ac:dyDescent="0.25">
      <c r="A34" s="48">
        <v>19</v>
      </c>
      <c r="B34" s="46" t="s">
        <v>164</v>
      </c>
      <c r="C34" s="45" t="s">
        <v>171</v>
      </c>
      <c r="D34" s="99" t="s">
        <v>167</v>
      </c>
      <c r="E34" s="45" t="s">
        <v>553</v>
      </c>
      <c r="F34" s="49" t="s">
        <v>168</v>
      </c>
      <c r="G34" s="55" t="s">
        <v>169</v>
      </c>
      <c r="H34" s="43" t="s">
        <v>172</v>
      </c>
      <c r="I34" s="101">
        <v>43831</v>
      </c>
      <c r="J34" s="101">
        <v>44561</v>
      </c>
      <c r="K34" s="83" t="s">
        <v>660</v>
      </c>
      <c r="L34" s="84" t="s">
        <v>449</v>
      </c>
    </row>
    <row r="35" spans="1:13" ht="146.44999999999999" customHeight="1" x14ac:dyDescent="0.25">
      <c r="A35" s="48">
        <v>20</v>
      </c>
      <c r="B35" s="46" t="s">
        <v>164</v>
      </c>
      <c r="C35" s="45" t="s">
        <v>173</v>
      </c>
      <c r="D35" s="99" t="s">
        <v>557</v>
      </c>
      <c r="E35" s="45" t="s">
        <v>558</v>
      </c>
      <c r="F35" s="49" t="s">
        <v>555</v>
      </c>
      <c r="G35" s="49" t="s">
        <v>554</v>
      </c>
      <c r="H35" s="43" t="s">
        <v>174</v>
      </c>
      <c r="I35" s="101">
        <v>44088</v>
      </c>
      <c r="J35" s="101">
        <v>44196</v>
      </c>
      <c r="K35" s="85"/>
      <c r="L35" s="86" t="s">
        <v>449</v>
      </c>
      <c r="M35" s="86" t="s">
        <v>449</v>
      </c>
    </row>
    <row r="36" spans="1:13" ht="125.25" customHeight="1" x14ac:dyDescent="0.25">
      <c r="A36" s="48">
        <v>21</v>
      </c>
      <c r="B36" s="46" t="s">
        <v>164</v>
      </c>
      <c r="C36" s="46" t="s">
        <v>175</v>
      </c>
      <c r="D36" s="99" t="s">
        <v>556</v>
      </c>
      <c r="E36" s="46" t="s">
        <v>561</v>
      </c>
      <c r="F36" s="46" t="s">
        <v>468</v>
      </c>
      <c r="G36" s="100">
        <v>1</v>
      </c>
      <c r="H36" s="46" t="s">
        <v>176</v>
      </c>
      <c r="I36" s="101">
        <v>44088</v>
      </c>
      <c r="J36" s="101">
        <v>44196</v>
      </c>
      <c r="K36" s="85" t="s">
        <v>661</v>
      </c>
      <c r="L36" s="86" t="s">
        <v>449</v>
      </c>
    </row>
    <row r="37" spans="1:13" ht="125.25" customHeight="1" x14ac:dyDescent="0.25">
      <c r="A37" s="50">
        <v>22</v>
      </c>
      <c r="B37" s="46" t="s">
        <v>164</v>
      </c>
      <c r="C37" s="46" t="s">
        <v>177</v>
      </c>
      <c r="D37" s="99" t="s">
        <v>560</v>
      </c>
      <c r="E37" s="46" t="s">
        <v>559</v>
      </c>
      <c r="F37" s="46" t="s">
        <v>469</v>
      </c>
      <c r="G37" s="100">
        <v>1</v>
      </c>
      <c r="H37" s="46" t="s">
        <v>176</v>
      </c>
      <c r="I37" s="101">
        <v>44088</v>
      </c>
      <c r="J37" s="101">
        <v>44196</v>
      </c>
      <c r="K37" s="85" t="s">
        <v>661</v>
      </c>
      <c r="L37" s="86" t="s">
        <v>449</v>
      </c>
    </row>
    <row r="38" spans="1:13" ht="125.25" customHeight="1" x14ac:dyDescent="0.25">
      <c r="A38" s="106">
        <v>23</v>
      </c>
      <c r="B38" s="46" t="s">
        <v>164</v>
      </c>
      <c r="C38" s="46" t="s">
        <v>178</v>
      </c>
      <c r="D38" s="99" t="s">
        <v>562</v>
      </c>
      <c r="E38" s="46" t="s">
        <v>471</v>
      </c>
      <c r="F38" s="46" t="s">
        <v>470</v>
      </c>
      <c r="G38" s="100">
        <v>1</v>
      </c>
      <c r="H38" s="46" t="s">
        <v>176</v>
      </c>
      <c r="I38" s="101">
        <v>44088</v>
      </c>
      <c r="J38" s="101">
        <v>44196</v>
      </c>
      <c r="K38" s="85" t="s">
        <v>661</v>
      </c>
      <c r="L38" s="86" t="s">
        <v>449</v>
      </c>
    </row>
    <row r="39" spans="1:13" ht="125.25" customHeight="1" x14ac:dyDescent="0.25">
      <c r="A39" s="106">
        <v>24</v>
      </c>
      <c r="B39" s="46" t="s">
        <v>164</v>
      </c>
      <c r="C39" s="99" t="s">
        <v>662</v>
      </c>
      <c r="D39" s="99" t="s">
        <v>563</v>
      </c>
      <c r="E39" s="99" t="s">
        <v>564</v>
      </c>
      <c r="F39" s="46" t="s">
        <v>565</v>
      </c>
      <c r="G39" s="111">
        <v>1</v>
      </c>
      <c r="H39" s="99" t="s">
        <v>176</v>
      </c>
      <c r="I39" s="101">
        <v>44088</v>
      </c>
      <c r="J39" s="101">
        <v>44196</v>
      </c>
      <c r="K39" s="110" t="s">
        <v>663</v>
      </c>
      <c r="L39" s="101" t="s">
        <v>449</v>
      </c>
    </row>
    <row r="40" spans="1:13" ht="125.25" customHeight="1" x14ac:dyDescent="0.25">
      <c r="A40" s="48">
        <v>25</v>
      </c>
      <c r="B40" s="46" t="s">
        <v>164</v>
      </c>
      <c r="C40" s="45" t="s">
        <v>179</v>
      </c>
      <c r="D40" s="45" t="s">
        <v>180</v>
      </c>
      <c r="E40" s="46" t="s">
        <v>181</v>
      </c>
      <c r="F40" s="46" t="s">
        <v>182</v>
      </c>
      <c r="G40" s="100">
        <v>1</v>
      </c>
      <c r="H40" s="43" t="s">
        <v>183</v>
      </c>
      <c r="I40" s="101">
        <v>44088</v>
      </c>
      <c r="J40" s="101">
        <v>44196</v>
      </c>
      <c r="K40" s="110" t="s">
        <v>455</v>
      </c>
      <c r="L40" s="101" t="s">
        <v>449</v>
      </c>
    </row>
    <row r="41" spans="1:13" ht="125.25" customHeight="1" x14ac:dyDescent="0.25">
      <c r="A41" s="48">
        <v>26</v>
      </c>
      <c r="B41" s="46" t="s">
        <v>164</v>
      </c>
      <c r="C41" s="45" t="s">
        <v>184</v>
      </c>
      <c r="D41" s="45" t="s">
        <v>185</v>
      </c>
      <c r="E41" s="46" t="s">
        <v>181</v>
      </c>
      <c r="F41" s="46" t="s">
        <v>182</v>
      </c>
      <c r="G41" s="100">
        <v>1</v>
      </c>
      <c r="H41" s="43" t="s">
        <v>186</v>
      </c>
      <c r="I41" s="101">
        <v>44088</v>
      </c>
      <c r="J41" s="101">
        <v>44196</v>
      </c>
      <c r="K41" s="110" t="s">
        <v>450</v>
      </c>
      <c r="L41" s="101" t="s">
        <v>449</v>
      </c>
    </row>
    <row r="42" spans="1:13" ht="125.25" customHeight="1" x14ac:dyDescent="0.25">
      <c r="A42" s="48">
        <v>27</v>
      </c>
      <c r="B42" s="46" t="s">
        <v>164</v>
      </c>
      <c r="C42" s="45" t="s">
        <v>187</v>
      </c>
      <c r="D42" s="45" t="s">
        <v>568</v>
      </c>
      <c r="E42" s="46" t="s">
        <v>566</v>
      </c>
      <c r="F42" s="46" t="s">
        <v>567</v>
      </c>
      <c r="G42" s="100">
        <v>1</v>
      </c>
      <c r="H42" s="43" t="s">
        <v>472</v>
      </c>
      <c r="I42" s="101">
        <v>44088</v>
      </c>
      <c r="J42" s="101">
        <v>44196</v>
      </c>
      <c r="K42" s="110" t="s">
        <v>664</v>
      </c>
      <c r="L42" s="101" t="s">
        <v>449</v>
      </c>
    </row>
    <row r="43" spans="1:13" ht="125.25" customHeight="1" x14ac:dyDescent="0.25">
      <c r="A43" s="181">
        <v>28</v>
      </c>
      <c r="B43" s="168" t="s">
        <v>164</v>
      </c>
      <c r="C43" s="168" t="s">
        <v>190</v>
      </c>
      <c r="D43" s="168" t="s">
        <v>680</v>
      </c>
      <c r="E43" s="168" t="s">
        <v>677</v>
      </c>
      <c r="F43" s="168" t="s">
        <v>678</v>
      </c>
      <c r="G43" s="187">
        <v>1</v>
      </c>
      <c r="H43" s="168" t="s">
        <v>681</v>
      </c>
      <c r="I43" s="162">
        <v>44088</v>
      </c>
      <c r="J43" s="162">
        <v>44408</v>
      </c>
      <c r="K43" s="175" t="s">
        <v>675</v>
      </c>
      <c r="L43" s="162" t="s">
        <v>448</v>
      </c>
    </row>
    <row r="44" spans="1:13" ht="125.25" customHeight="1" x14ac:dyDescent="0.25">
      <c r="A44" s="181"/>
      <c r="B44" s="168"/>
      <c r="C44" s="168"/>
      <c r="D44" s="168"/>
      <c r="E44" s="168"/>
      <c r="F44" s="168"/>
      <c r="G44" s="187"/>
      <c r="H44" s="168"/>
      <c r="I44" s="163"/>
      <c r="J44" s="163"/>
      <c r="K44" s="176"/>
      <c r="L44" s="163"/>
    </row>
    <row r="45" spans="1:13" ht="276" customHeight="1" x14ac:dyDescent="0.25">
      <c r="A45" s="106">
        <v>29</v>
      </c>
      <c r="B45" s="99" t="s">
        <v>164</v>
      </c>
      <c r="C45" s="99" t="s">
        <v>191</v>
      </c>
      <c r="D45" s="99" t="s">
        <v>676</v>
      </c>
      <c r="E45" s="99" t="s">
        <v>192</v>
      </c>
      <c r="F45" s="108" t="s">
        <v>193</v>
      </c>
      <c r="G45" s="111">
        <v>1</v>
      </c>
      <c r="H45" s="99" t="s">
        <v>176</v>
      </c>
      <c r="I45" s="101">
        <f>I43</f>
        <v>44088</v>
      </c>
      <c r="J45" s="101">
        <f>J43</f>
        <v>44408</v>
      </c>
      <c r="K45" s="85" t="s">
        <v>456</v>
      </c>
      <c r="L45" s="86" t="s">
        <v>449</v>
      </c>
    </row>
    <row r="46" spans="1:13" ht="117" customHeight="1" x14ac:dyDescent="0.25">
      <c r="A46" s="106">
        <v>30</v>
      </c>
      <c r="B46" s="99" t="s">
        <v>164</v>
      </c>
      <c r="C46" s="46" t="s">
        <v>194</v>
      </c>
      <c r="D46" s="168" t="s">
        <v>602</v>
      </c>
      <c r="E46" s="46" t="s">
        <v>601</v>
      </c>
      <c r="F46" s="46" t="s">
        <v>604</v>
      </c>
      <c r="G46" s="100" t="s">
        <v>603</v>
      </c>
      <c r="H46" s="46" t="s">
        <v>195</v>
      </c>
      <c r="I46" s="101">
        <f t="shared" ref="I46:J51" si="0">I45</f>
        <v>44088</v>
      </c>
      <c r="J46" s="101">
        <f t="shared" si="0"/>
        <v>44408</v>
      </c>
      <c r="K46" s="110" t="s">
        <v>457</v>
      </c>
      <c r="L46" s="101" t="s">
        <v>449</v>
      </c>
    </row>
    <row r="47" spans="1:13" ht="89.45" customHeight="1" x14ac:dyDescent="0.25">
      <c r="A47" s="106">
        <v>31</v>
      </c>
      <c r="B47" s="99" t="s">
        <v>164</v>
      </c>
      <c r="C47" s="46" t="s">
        <v>196</v>
      </c>
      <c r="D47" s="168" t="s">
        <v>500</v>
      </c>
      <c r="E47" s="46" t="s">
        <v>501</v>
      </c>
      <c r="F47" s="53" t="s">
        <v>682</v>
      </c>
      <c r="G47" s="107">
        <v>1</v>
      </c>
      <c r="H47" s="46" t="s">
        <v>683</v>
      </c>
      <c r="I47" s="101">
        <f t="shared" si="0"/>
        <v>44088</v>
      </c>
      <c r="J47" s="101">
        <f t="shared" si="0"/>
        <v>44408</v>
      </c>
      <c r="K47" s="110" t="s">
        <v>666</v>
      </c>
      <c r="L47" s="101" t="s">
        <v>448</v>
      </c>
    </row>
    <row r="48" spans="1:13" ht="125.25" customHeight="1" x14ac:dyDescent="0.25">
      <c r="A48" s="106">
        <v>32</v>
      </c>
      <c r="B48" s="99" t="s">
        <v>164</v>
      </c>
      <c r="C48" s="46" t="s">
        <v>197</v>
      </c>
      <c r="D48" s="45" t="s">
        <v>198</v>
      </c>
      <c r="E48" s="45" t="s">
        <v>199</v>
      </c>
      <c r="F48" s="102" t="s">
        <v>200</v>
      </c>
      <c r="G48" s="111">
        <v>1</v>
      </c>
      <c r="H48" s="46" t="s">
        <v>201</v>
      </c>
      <c r="I48" s="101">
        <f t="shared" si="0"/>
        <v>44088</v>
      </c>
      <c r="J48" s="101">
        <f t="shared" si="0"/>
        <v>44408</v>
      </c>
      <c r="K48" s="85" t="s">
        <v>453</v>
      </c>
      <c r="L48" s="86" t="s">
        <v>449</v>
      </c>
    </row>
    <row r="49" spans="1:12" ht="130.5" customHeight="1" x14ac:dyDescent="0.25">
      <c r="A49" s="183">
        <v>33</v>
      </c>
      <c r="B49" s="168" t="s">
        <v>164</v>
      </c>
      <c r="C49" s="168" t="s">
        <v>202</v>
      </c>
      <c r="D49" s="46" t="s">
        <v>570</v>
      </c>
      <c r="E49" s="46" t="s">
        <v>569</v>
      </c>
      <c r="F49" s="46" t="s">
        <v>571</v>
      </c>
      <c r="G49" s="111">
        <v>1</v>
      </c>
      <c r="H49" s="46" t="s">
        <v>203</v>
      </c>
      <c r="I49" s="101">
        <f t="shared" si="0"/>
        <v>44088</v>
      </c>
      <c r="J49" s="101">
        <f t="shared" si="0"/>
        <v>44408</v>
      </c>
      <c r="K49" s="110" t="s">
        <v>458</v>
      </c>
      <c r="L49" s="101" t="s">
        <v>449</v>
      </c>
    </row>
    <row r="50" spans="1:12" ht="85.5" customHeight="1" x14ac:dyDescent="0.25">
      <c r="A50" s="183"/>
      <c r="B50" s="168"/>
      <c r="C50" s="168"/>
      <c r="D50" s="45" t="s">
        <v>204</v>
      </c>
      <c r="E50" s="46" t="s">
        <v>205</v>
      </c>
      <c r="F50" s="46" t="s">
        <v>206</v>
      </c>
      <c r="G50" s="100">
        <v>1</v>
      </c>
      <c r="H50" s="43" t="s">
        <v>189</v>
      </c>
      <c r="I50" s="101">
        <f t="shared" si="0"/>
        <v>44088</v>
      </c>
      <c r="J50" s="101">
        <f t="shared" si="0"/>
        <v>44408</v>
      </c>
      <c r="K50" s="85" t="s">
        <v>453</v>
      </c>
      <c r="L50" s="86" t="s">
        <v>449</v>
      </c>
    </row>
    <row r="51" spans="1:12" ht="114" x14ac:dyDescent="0.25">
      <c r="A51" s="106">
        <v>34</v>
      </c>
      <c r="B51" s="99" t="s">
        <v>164</v>
      </c>
      <c r="C51" s="45" t="s">
        <v>207</v>
      </c>
      <c r="D51" s="45" t="s">
        <v>208</v>
      </c>
      <c r="E51" s="46" t="s">
        <v>209</v>
      </c>
      <c r="F51" s="99" t="s">
        <v>210</v>
      </c>
      <c r="G51" s="111">
        <v>1</v>
      </c>
      <c r="H51" s="46" t="s">
        <v>201</v>
      </c>
      <c r="I51" s="101">
        <f t="shared" si="0"/>
        <v>44088</v>
      </c>
      <c r="J51" s="101">
        <f t="shared" si="0"/>
        <v>44408</v>
      </c>
      <c r="K51" s="85" t="s">
        <v>453</v>
      </c>
      <c r="L51" s="86" t="s">
        <v>449</v>
      </c>
    </row>
    <row r="52" spans="1:12" ht="99.75" x14ac:dyDescent="0.25">
      <c r="A52" s="106">
        <v>35</v>
      </c>
      <c r="B52" s="99" t="s">
        <v>164</v>
      </c>
      <c r="C52" s="45" t="s">
        <v>211</v>
      </c>
      <c r="D52" s="45" t="s">
        <v>212</v>
      </c>
      <c r="E52" s="46" t="s">
        <v>497</v>
      </c>
      <c r="F52" s="102" t="s">
        <v>498</v>
      </c>
      <c r="G52" s="61">
        <v>0.1</v>
      </c>
      <c r="H52" s="99" t="s">
        <v>214</v>
      </c>
      <c r="I52" s="101">
        <f>I51</f>
        <v>44088</v>
      </c>
      <c r="J52" s="110">
        <v>43921</v>
      </c>
      <c r="K52" s="85"/>
      <c r="L52" s="86" t="s">
        <v>449</v>
      </c>
    </row>
    <row r="53" spans="1:12" ht="114" x14ac:dyDescent="0.25">
      <c r="A53" s="106">
        <v>36</v>
      </c>
      <c r="B53" s="99" t="s">
        <v>164</v>
      </c>
      <c r="C53" s="45" t="s">
        <v>215</v>
      </c>
      <c r="D53" s="54" t="s">
        <v>499</v>
      </c>
      <c r="E53" s="99" t="s">
        <v>573</v>
      </c>
      <c r="F53" s="99" t="s">
        <v>572</v>
      </c>
      <c r="G53" s="93">
        <v>1</v>
      </c>
      <c r="H53" s="99" t="s">
        <v>216</v>
      </c>
      <c r="I53" s="101">
        <f>I52</f>
        <v>44088</v>
      </c>
      <c r="J53" s="110">
        <v>44196</v>
      </c>
      <c r="K53" s="85"/>
      <c r="L53" s="86" t="s">
        <v>449</v>
      </c>
    </row>
    <row r="54" spans="1:12" ht="99.75" x14ac:dyDescent="0.25">
      <c r="A54" s="106">
        <v>37</v>
      </c>
      <c r="B54" s="99" t="s">
        <v>164</v>
      </c>
      <c r="C54" s="45" t="s">
        <v>217</v>
      </c>
      <c r="D54" s="45" t="s">
        <v>218</v>
      </c>
      <c r="E54" s="46" t="s">
        <v>219</v>
      </c>
      <c r="F54" s="99" t="s">
        <v>220</v>
      </c>
      <c r="G54" s="111">
        <v>1</v>
      </c>
      <c r="H54" s="99" t="s">
        <v>221</v>
      </c>
      <c r="I54" s="101">
        <f>I53</f>
        <v>44088</v>
      </c>
      <c r="J54" s="110">
        <v>44196</v>
      </c>
      <c r="K54" s="85" t="s">
        <v>453</v>
      </c>
      <c r="L54" s="86" t="s">
        <v>449</v>
      </c>
    </row>
    <row r="55" spans="1:12" ht="96.75" customHeight="1" x14ac:dyDescent="0.25">
      <c r="A55" s="181">
        <v>38</v>
      </c>
      <c r="B55" s="168" t="s">
        <v>164</v>
      </c>
      <c r="C55" s="168" t="s">
        <v>222</v>
      </c>
      <c r="D55" s="168" t="s">
        <v>223</v>
      </c>
      <c r="E55" s="46" t="s">
        <v>224</v>
      </c>
      <c r="F55" s="99" t="s">
        <v>225</v>
      </c>
      <c r="G55" s="56">
        <v>1</v>
      </c>
      <c r="H55" s="43" t="s">
        <v>226</v>
      </c>
      <c r="I55" s="101">
        <v>44088</v>
      </c>
      <c r="J55" s="110">
        <v>44104</v>
      </c>
      <c r="K55" s="85" t="s">
        <v>453</v>
      </c>
      <c r="L55" s="86" t="s">
        <v>449</v>
      </c>
    </row>
    <row r="56" spans="1:12" ht="72.75" customHeight="1" x14ac:dyDescent="0.25">
      <c r="A56" s="181"/>
      <c r="B56" s="168"/>
      <c r="C56" s="168"/>
      <c r="D56" s="168"/>
      <c r="E56" s="46" t="s">
        <v>227</v>
      </c>
      <c r="F56" s="99" t="s">
        <v>228</v>
      </c>
      <c r="G56" s="111">
        <v>1</v>
      </c>
      <c r="H56" s="43" t="s">
        <v>176</v>
      </c>
      <c r="I56" s="101">
        <v>44104</v>
      </c>
      <c r="J56" s="110">
        <v>44452</v>
      </c>
      <c r="K56" s="85" t="s">
        <v>453</v>
      </c>
      <c r="L56" s="86" t="s">
        <v>449</v>
      </c>
    </row>
    <row r="57" spans="1:12" ht="71.25" x14ac:dyDescent="0.25">
      <c r="A57" s="106">
        <v>39</v>
      </c>
      <c r="B57" s="99" t="s">
        <v>164</v>
      </c>
      <c r="C57" s="45" t="s">
        <v>229</v>
      </c>
      <c r="D57" s="46" t="s">
        <v>230</v>
      </c>
      <c r="E57" s="46" t="s">
        <v>231</v>
      </c>
      <c r="F57" s="46" t="s">
        <v>232</v>
      </c>
      <c r="G57" s="57">
        <v>1</v>
      </c>
      <c r="H57" s="46" t="s">
        <v>176</v>
      </c>
      <c r="I57" s="101">
        <v>44104</v>
      </c>
      <c r="J57" s="110">
        <v>44196</v>
      </c>
      <c r="K57" s="85"/>
      <c r="L57" s="86" t="s">
        <v>449</v>
      </c>
    </row>
    <row r="58" spans="1:12" ht="105" customHeight="1" x14ac:dyDescent="0.25">
      <c r="A58" s="181">
        <v>40</v>
      </c>
      <c r="B58" s="168" t="s">
        <v>164</v>
      </c>
      <c r="C58" s="168" t="s">
        <v>233</v>
      </c>
      <c r="D58" s="168" t="s">
        <v>234</v>
      </c>
      <c r="E58" s="46" t="s">
        <v>235</v>
      </c>
      <c r="F58" s="46" t="s">
        <v>111</v>
      </c>
      <c r="G58" s="57">
        <v>1</v>
      </c>
      <c r="H58" s="46" t="s">
        <v>236</v>
      </c>
      <c r="I58" s="101">
        <v>44088</v>
      </c>
      <c r="J58" s="110">
        <v>44196</v>
      </c>
      <c r="K58" s="110" t="s">
        <v>459</v>
      </c>
      <c r="L58" s="101" t="s">
        <v>449</v>
      </c>
    </row>
    <row r="59" spans="1:12" ht="88.5" customHeight="1" x14ac:dyDescent="0.25">
      <c r="A59" s="181"/>
      <c r="B59" s="168"/>
      <c r="C59" s="168"/>
      <c r="D59" s="168"/>
      <c r="E59" s="46" t="s">
        <v>237</v>
      </c>
      <c r="F59" s="99" t="s">
        <v>238</v>
      </c>
      <c r="G59" s="111">
        <v>1</v>
      </c>
      <c r="H59" s="46" t="s">
        <v>176</v>
      </c>
      <c r="I59" s="101">
        <v>44088</v>
      </c>
      <c r="J59" s="110">
        <v>44196</v>
      </c>
      <c r="K59" s="85" t="s">
        <v>453</v>
      </c>
      <c r="L59" s="86" t="s">
        <v>449</v>
      </c>
    </row>
    <row r="60" spans="1:12" ht="134.44999999999999" customHeight="1" x14ac:dyDescent="0.25">
      <c r="A60" s="106">
        <v>41</v>
      </c>
      <c r="B60" s="99" t="s">
        <v>164</v>
      </c>
      <c r="C60" s="45" t="s">
        <v>239</v>
      </c>
      <c r="D60" s="45" t="s">
        <v>605</v>
      </c>
      <c r="E60" s="46" t="s">
        <v>606</v>
      </c>
      <c r="F60" s="99" t="s">
        <v>473</v>
      </c>
      <c r="G60" s="56">
        <v>1</v>
      </c>
      <c r="H60" s="46" t="s">
        <v>240</v>
      </c>
      <c r="I60" s="101">
        <v>44088</v>
      </c>
      <c r="J60" s="110">
        <v>43921</v>
      </c>
      <c r="K60" s="85" t="s">
        <v>474</v>
      </c>
      <c r="L60" s="86" t="s">
        <v>449</v>
      </c>
    </row>
    <row r="61" spans="1:12" ht="85.5" x14ac:dyDescent="0.25">
      <c r="A61" s="106">
        <v>42</v>
      </c>
      <c r="B61" s="99" t="s">
        <v>164</v>
      </c>
      <c r="C61" s="45" t="s">
        <v>241</v>
      </c>
      <c r="D61" s="45" t="s">
        <v>502</v>
      </c>
      <c r="E61" s="46" t="s">
        <v>475</v>
      </c>
      <c r="F61" s="99" t="s">
        <v>503</v>
      </c>
      <c r="G61" s="56">
        <v>1</v>
      </c>
      <c r="H61" s="46" t="s">
        <v>240</v>
      </c>
      <c r="I61" s="101">
        <v>44088</v>
      </c>
      <c r="J61" s="110">
        <v>44196</v>
      </c>
      <c r="K61" s="110" t="s">
        <v>451</v>
      </c>
      <c r="L61" s="101" t="s">
        <v>449</v>
      </c>
    </row>
    <row r="62" spans="1:12" ht="57" x14ac:dyDescent="0.25">
      <c r="A62" s="106">
        <v>43</v>
      </c>
      <c r="B62" s="99" t="s">
        <v>164</v>
      </c>
      <c r="C62" s="45" t="s">
        <v>242</v>
      </c>
      <c r="D62" s="45" t="s">
        <v>577</v>
      </c>
      <c r="E62" s="46" t="s">
        <v>578</v>
      </c>
      <c r="F62" s="99" t="s">
        <v>579</v>
      </c>
      <c r="G62" s="111">
        <v>1</v>
      </c>
      <c r="H62" s="99" t="s">
        <v>243</v>
      </c>
      <c r="I62" s="101">
        <v>44088</v>
      </c>
      <c r="J62" s="110">
        <v>44196</v>
      </c>
      <c r="K62" s="85"/>
      <c r="L62" s="86" t="s">
        <v>449</v>
      </c>
    </row>
    <row r="63" spans="1:12" ht="142.5" x14ac:dyDescent="0.25">
      <c r="A63" s="106">
        <v>44</v>
      </c>
      <c r="B63" s="99" t="s">
        <v>164</v>
      </c>
      <c r="C63" s="45" t="s">
        <v>244</v>
      </c>
      <c r="D63" s="45" t="s">
        <v>574</v>
      </c>
      <c r="E63" s="46" t="s">
        <v>575</v>
      </c>
      <c r="F63" s="99" t="s">
        <v>576</v>
      </c>
      <c r="G63" s="111">
        <v>1</v>
      </c>
      <c r="H63" s="99" t="s">
        <v>243</v>
      </c>
      <c r="I63" s="101">
        <f>I62</f>
        <v>44088</v>
      </c>
      <c r="J63" s="110">
        <f>J62</f>
        <v>44196</v>
      </c>
      <c r="K63" s="110"/>
      <c r="L63" s="101" t="s">
        <v>449</v>
      </c>
    </row>
    <row r="64" spans="1:12" ht="85.5" x14ac:dyDescent="0.25">
      <c r="A64" s="106">
        <v>45</v>
      </c>
      <c r="B64" s="99" t="s">
        <v>164</v>
      </c>
      <c r="C64" s="45" t="s">
        <v>245</v>
      </c>
      <c r="D64" s="45" t="s">
        <v>580</v>
      </c>
      <c r="E64" s="46" t="s">
        <v>246</v>
      </c>
      <c r="F64" s="46" t="s">
        <v>581</v>
      </c>
      <c r="G64" s="100">
        <v>1</v>
      </c>
      <c r="H64" s="99" t="s">
        <v>243</v>
      </c>
      <c r="I64" s="101">
        <v>44088</v>
      </c>
      <c r="J64" s="110">
        <v>44196</v>
      </c>
      <c r="K64" s="110" t="s">
        <v>460</v>
      </c>
      <c r="L64" s="101" t="s">
        <v>449</v>
      </c>
    </row>
    <row r="65" spans="1:20" ht="98.45" customHeight="1" x14ac:dyDescent="0.25">
      <c r="A65" s="106">
        <v>46</v>
      </c>
      <c r="B65" s="99" t="s">
        <v>164</v>
      </c>
      <c r="C65" s="45" t="s">
        <v>247</v>
      </c>
      <c r="D65" s="45" t="s">
        <v>477</v>
      </c>
      <c r="E65" s="46" t="s">
        <v>476</v>
      </c>
      <c r="F65" s="99" t="s">
        <v>679</v>
      </c>
      <c r="G65" s="111">
        <v>1</v>
      </c>
      <c r="H65" s="99" t="s">
        <v>248</v>
      </c>
      <c r="I65" s="101">
        <v>44088</v>
      </c>
      <c r="J65" s="110">
        <v>44408</v>
      </c>
      <c r="K65" s="85" t="s">
        <v>665</v>
      </c>
      <c r="L65" s="86" t="s">
        <v>448</v>
      </c>
    </row>
    <row r="66" spans="1:20" ht="156.75" x14ac:dyDescent="0.25">
      <c r="A66" s="106">
        <v>47</v>
      </c>
      <c r="B66" s="99" t="s">
        <v>164</v>
      </c>
      <c r="C66" s="45" t="s">
        <v>249</v>
      </c>
      <c r="D66" s="45" t="s">
        <v>250</v>
      </c>
      <c r="E66" s="46" t="s">
        <v>251</v>
      </c>
      <c r="F66" s="99" t="s">
        <v>252</v>
      </c>
      <c r="G66" s="111" t="s">
        <v>253</v>
      </c>
      <c r="H66" s="99" t="s">
        <v>254</v>
      </c>
      <c r="I66" s="101">
        <f t="shared" ref="I66:J73" si="1">I65</f>
        <v>44088</v>
      </c>
      <c r="J66" s="101">
        <f t="shared" si="1"/>
        <v>44408</v>
      </c>
      <c r="K66" s="110" t="s">
        <v>452</v>
      </c>
      <c r="L66" s="101" t="s">
        <v>449</v>
      </c>
    </row>
    <row r="67" spans="1:20" ht="84" customHeight="1" x14ac:dyDescent="0.25">
      <c r="A67" s="181">
        <v>48</v>
      </c>
      <c r="B67" s="168" t="s">
        <v>164</v>
      </c>
      <c r="C67" s="168" t="s">
        <v>255</v>
      </c>
      <c r="D67" s="168" t="s">
        <v>582</v>
      </c>
      <c r="E67" s="168" t="s">
        <v>583</v>
      </c>
      <c r="F67" s="99" t="s">
        <v>584</v>
      </c>
      <c r="G67" s="111">
        <v>1</v>
      </c>
      <c r="H67" s="99" t="s">
        <v>256</v>
      </c>
      <c r="I67" s="101">
        <f t="shared" si="1"/>
        <v>44088</v>
      </c>
      <c r="J67" s="101">
        <f t="shared" si="1"/>
        <v>44408</v>
      </c>
      <c r="K67" s="175"/>
      <c r="L67" s="162" t="s">
        <v>449</v>
      </c>
    </row>
    <row r="68" spans="1:20" ht="54.75" customHeight="1" x14ac:dyDescent="0.25">
      <c r="A68" s="181"/>
      <c r="B68" s="168"/>
      <c r="C68" s="168"/>
      <c r="D68" s="168"/>
      <c r="E68" s="168"/>
      <c r="F68" s="99" t="s">
        <v>585</v>
      </c>
      <c r="G68" s="111">
        <v>1</v>
      </c>
      <c r="H68" s="99" t="s">
        <v>256</v>
      </c>
      <c r="I68" s="101">
        <f t="shared" si="1"/>
        <v>44088</v>
      </c>
      <c r="J68" s="101">
        <f t="shared" si="1"/>
        <v>44408</v>
      </c>
      <c r="K68" s="176"/>
      <c r="L68" s="163"/>
    </row>
    <row r="69" spans="1:20" ht="57" x14ac:dyDescent="0.25">
      <c r="A69" s="181">
        <v>49</v>
      </c>
      <c r="B69" s="168" t="s">
        <v>164</v>
      </c>
      <c r="C69" s="168" t="s">
        <v>257</v>
      </c>
      <c r="D69" s="168" t="s">
        <v>478</v>
      </c>
      <c r="E69" s="46" t="s">
        <v>587</v>
      </c>
      <c r="F69" s="99" t="s">
        <v>586</v>
      </c>
      <c r="G69" s="111">
        <v>1</v>
      </c>
      <c r="H69" s="99" t="s">
        <v>258</v>
      </c>
      <c r="I69" s="101">
        <f t="shared" si="1"/>
        <v>44088</v>
      </c>
      <c r="J69" s="101">
        <v>44377</v>
      </c>
      <c r="K69" s="110"/>
      <c r="L69" s="101" t="s">
        <v>449</v>
      </c>
    </row>
    <row r="70" spans="1:20" ht="60" customHeight="1" x14ac:dyDescent="0.25">
      <c r="A70" s="181"/>
      <c r="B70" s="168"/>
      <c r="C70" s="168"/>
      <c r="D70" s="168"/>
      <c r="E70" s="46" t="s">
        <v>259</v>
      </c>
      <c r="F70" s="99" t="s">
        <v>260</v>
      </c>
      <c r="G70" s="111">
        <v>1</v>
      </c>
      <c r="H70" s="99" t="s">
        <v>258</v>
      </c>
      <c r="I70" s="101">
        <f t="shared" si="1"/>
        <v>44088</v>
      </c>
      <c r="J70" s="101">
        <f t="shared" si="1"/>
        <v>44377</v>
      </c>
      <c r="K70" s="85" t="s">
        <v>453</v>
      </c>
      <c r="L70" s="86" t="s">
        <v>449</v>
      </c>
    </row>
    <row r="71" spans="1:20" ht="57" x14ac:dyDescent="0.25">
      <c r="A71" s="181">
        <v>50</v>
      </c>
      <c r="B71" s="168" t="s">
        <v>164</v>
      </c>
      <c r="C71" s="168" t="s">
        <v>257</v>
      </c>
      <c r="D71" s="168" t="s">
        <v>479</v>
      </c>
      <c r="E71" s="46" t="s">
        <v>587</v>
      </c>
      <c r="F71" s="99" t="s">
        <v>586</v>
      </c>
      <c r="G71" s="111">
        <v>1</v>
      </c>
      <c r="H71" s="99" t="s">
        <v>258</v>
      </c>
      <c r="I71" s="101">
        <f t="shared" si="1"/>
        <v>44088</v>
      </c>
      <c r="J71" s="101">
        <f t="shared" si="1"/>
        <v>44377</v>
      </c>
      <c r="K71" s="110"/>
      <c r="L71" s="101" t="s">
        <v>449</v>
      </c>
    </row>
    <row r="72" spans="1:20" ht="42.75" x14ac:dyDescent="0.25">
      <c r="A72" s="181"/>
      <c r="B72" s="168"/>
      <c r="C72" s="168"/>
      <c r="D72" s="168"/>
      <c r="E72" s="46" t="s">
        <v>259</v>
      </c>
      <c r="F72" s="99" t="s">
        <v>260</v>
      </c>
      <c r="G72" s="111">
        <v>1</v>
      </c>
      <c r="H72" s="99" t="s">
        <v>258</v>
      </c>
      <c r="I72" s="101">
        <f t="shared" si="1"/>
        <v>44088</v>
      </c>
      <c r="J72" s="101">
        <f t="shared" si="1"/>
        <v>44377</v>
      </c>
      <c r="K72" s="85" t="s">
        <v>453</v>
      </c>
      <c r="L72" s="86" t="s">
        <v>449</v>
      </c>
    </row>
    <row r="73" spans="1:20" ht="71.25" x14ac:dyDescent="0.25">
      <c r="A73" s="106">
        <v>51</v>
      </c>
      <c r="B73" s="99" t="s">
        <v>164</v>
      </c>
      <c r="C73" s="45" t="s">
        <v>261</v>
      </c>
      <c r="D73" s="46" t="s">
        <v>133</v>
      </c>
      <c r="E73" s="46" t="s">
        <v>588</v>
      </c>
      <c r="F73" s="46" t="s">
        <v>589</v>
      </c>
      <c r="G73" s="107">
        <v>1</v>
      </c>
      <c r="H73" s="99" t="s">
        <v>262</v>
      </c>
      <c r="I73" s="101">
        <f t="shared" si="1"/>
        <v>44088</v>
      </c>
      <c r="J73" s="101">
        <f t="shared" si="1"/>
        <v>44377</v>
      </c>
      <c r="K73" s="110"/>
      <c r="L73" s="101" t="s">
        <v>449</v>
      </c>
    </row>
    <row r="74" spans="1:20" ht="99.75" x14ac:dyDescent="0.25">
      <c r="A74" s="106">
        <v>52</v>
      </c>
      <c r="B74" s="99" t="s">
        <v>164</v>
      </c>
      <c r="C74" s="45" t="s">
        <v>263</v>
      </c>
      <c r="D74" s="45" t="s">
        <v>504</v>
      </c>
      <c r="E74" s="46" t="s">
        <v>590</v>
      </c>
      <c r="F74" s="46" t="s">
        <v>589</v>
      </c>
      <c r="G74" s="51">
        <v>1</v>
      </c>
      <c r="H74" s="99" t="s">
        <v>262</v>
      </c>
      <c r="I74" s="101">
        <f>I73</f>
        <v>44088</v>
      </c>
      <c r="J74" s="110">
        <v>44135</v>
      </c>
      <c r="K74" s="110" t="s">
        <v>461</v>
      </c>
      <c r="L74" s="101" t="s">
        <v>449</v>
      </c>
      <c r="R74" s="87"/>
      <c r="S74" s="88"/>
      <c r="T74" s="88"/>
    </row>
    <row r="75" spans="1:20" ht="89.25" x14ac:dyDescent="0.25">
      <c r="A75" s="106">
        <v>53</v>
      </c>
      <c r="B75" s="99" t="s">
        <v>164</v>
      </c>
      <c r="C75" s="45" t="s">
        <v>264</v>
      </c>
      <c r="D75" s="45" t="s">
        <v>593</v>
      </c>
      <c r="E75" s="46" t="s">
        <v>592</v>
      </c>
      <c r="F75" s="99" t="s">
        <v>591</v>
      </c>
      <c r="G75" s="111">
        <v>1</v>
      </c>
      <c r="H75" s="99" t="s">
        <v>265</v>
      </c>
      <c r="I75" s="101">
        <f>I74</f>
        <v>44088</v>
      </c>
      <c r="J75" s="110">
        <v>44196</v>
      </c>
      <c r="K75" s="85" t="s">
        <v>454</v>
      </c>
      <c r="L75" s="86" t="s">
        <v>449</v>
      </c>
    </row>
    <row r="76" spans="1:20" ht="99.75" x14ac:dyDescent="0.25">
      <c r="A76" s="106">
        <v>54</v>
      </c>
      <c r="B76" s="99" t="s">
        <v>164</v>
      </c>
      <c r="C76" s="45" t="s">
        <v>266</v>
      </c>
      <c r="D76" s="45" t="s">
        <v>594</v>
      </c>
      <c r="E76" s="46" t="s">
        <v>595</v>
      </c>
      <c r="F76" s="99" t="s">
        <v>596</v>
      </c>
      <c r="G76" s="111">
        <v>1</v>
      </c>
      <c r="H76" s="99" t="s">
        <v>597</v>
      </c>
      <c r="I76" s="101">
        <f>I75</f>
        <v>44088</v>
      </c>
      <c r="J76" s="110">
        <v>44196</v>
      </c>
      <c r="K76" s="85"/>
      <c r="L76" s="86" t="s">
        <v>449</v>
      </c>
    </row>
    <row r="77" spans="1:20" ht="57" x14ac:dyDescent="0.25">
      <c r="A77" s="106">
        <v>55</v>
      </c>
      <c r="B77" s="99" t="s">
        <v>164</v>
      </c>
      <c r="C77" s="45" t="s">
        <v>267</v>
      </c>
      <c r="D77" s="45" t="s">
        <v>598</v>
      </c>
      <c r="E77" s="46" t="s">
        <v>600</v>
      </c>
      <c r="F77" s="99" t="s">
        <v>599</v>
      </c>
      <c r="G77" s="111">
        <v>1</v>
      </c>
      <c r="H77" s="99" t="s">
        <v>221</v>
      </c>
      <c r="I77" s="101">
        <f>I76</f>
        <v>44088</v>
      </c>
      <c r="J77" s="110">
        <v>44196</v>
      </c>
      <c r="K77" s="110"/>
      <c r="L77" s="101" t="s">
        <v>449</v>
      </c>
    </row>
    <row r="78" spans="1:20" ht="64.150000000000006" customHeight="1" x14ac:dyDescent="0.25">
      <c r="A78" s="181">
        <v>56</v>
      </c>
      <c r="B78" s="168" t="s">
        <v>268</v>
      </c>
      <c r="C78" s="159" t="s">
        <v>269</v>
      </c>
      <c r="D78" s="171" t="s">
        <v>270</v>
      </c>
      <c r="E78" s="171" t="s">
        <v>271</v>
      </c>
      <c r="F78" s="171" t="s">
        <v>272</v>
      </c>
      <c r="G78" s="197">
        <v>1</v>
      </c>
      <c r="H78" s="171" t="s">
        <v>273</v>
      </c>
      <c r="I78" s="165">
        <f>I77</f>
        <v>44088</v>
      </c>
      <c r="J78" s="165">
        <v>44196</v>
      </c>
      <c r="K78" s="172" t="s">
        <v>667</v>
      </c>
      <c r="L78" s="172" t="s">
        <v>449</v>
      </c>
    </row>
    <row r="79" spans="1:20" s="89" customFormat="1" ht="42.75" customHeight="1" x14ac:dyDescent="0.25">
      <c r="A79" s="181"/>
      <c r="B79" s="168"/>
      <c r="C79" s="160"/>
      <c r="D79" s="171"/>
      <c r="E79" s="171"/>
      <c r="F79" s="171"/>
      <c r="G79" s="197"/>
      <c r="H79" s="171"/>
      <c r="I79" s="166"/>
      <c r="J79" s="166"/>
      <c r="K79" s="172"/>
      <c r="L79" s="172"/>
    </row>
    <row r="80" spans="1:20" s="89" customFormat="1" ht="47.25" customHeight="1" x14ac:dyDescent="0.25">
      <c r="A80" s="181"/>
      <c r="B80" s="168"/>
      <c r="C80" s="160"/>
      <c r="D80" s="171"/>
      <c r="E80" s="171"/>
      <c r="F80" s="171"/>
      <c r="G80" s="197"/>
      <c r="H80" s="171"/>
      <c r="I80" s="166"/>
      <c r="J80" s="166"/>
      <c r="K80" s="172"/>
      <c r="L80" s="172"/>
    </row>
    <row r="81" spans="1:12" s="89" customFormat="1" ht="78.75" customHeight="1" x14ac:dyDescent="0.25">
      <c r="A81" s="181"/>
      <c r="B81" s="168"/>
      <c r="C81" s="161"/>
      <c r="D81" s="171"/>
      <c r="E81" s="171"/>
      <c r="F81" s="171"/>
      <c r="G81" s="197"/>
      <c r="H81" s="171"/>
      <c r="I81" s="167"/>
      <c r="J81" s="167"/>
      <c r="K81" s="172"/>
      <c r="L81" s="172"/>
    </row>
    <row r="82" spans="1:12" s="89" customFormat="1" ht="100.5" customHeight="1" x14ac:dyDescent="0.25">
      <c r="A82" s="181">
        <v>57</v>
      </c>
      <c r="B82" s="168" t="s">
        <v>268</v>
      </c>
      <c r="C82" s="168" t="s">
        <v>274</v>
      </c>
      <c r="D82" s="171" t="s">
        <v>275</v>
      </c>
      <c r="E82" s="168" t="s">
        <v>276</v>
      </c>
      <c r="F82" s="168" t="s">
        <v>277</v>
      </c>
      <c r="G82" s="180">
        <v>1</v>
      </c>
      <c r="H82" s="171" t="s">
        <v>278</v>
      </c>
      <c r="I82" s="170">
        <v>44104</v>
      </c>
      <c r="J82" s="170">
        <f>J78</f>
        <v>44196</v>
      </c>
      <c r="K82" s="101" t="s">
        <v>667</v>
      </c>
      <c r="L82" s="101" t="s">
        <v>449</v>
      </c>
    </row>
    <row r="83" spans="1:12" s="89" customFormat="1" x14ac:dyDescent="0.25">
      <c r="A83" s="181"/>
      <c r="B83" s="168"/>
      <c r="C83" s="168"/>
      <c r="D83" s="171"/>
      <c r="E83" s="168"/>
      <c r="F83" s="168"/>
      <c r="G83" s="180"/>
      <c r="H83" s="171"/>
      <c r="I83" s="170"/>
      <c r="J83" s="170"/>
      <c r="K83" s="172"/>
      <c r="L83" s="172"/>
    </row>
    <row r="84" spans="1:12" s="89" customFormat="1" ht="53.25" customHeight="1" x14ac:dyDescent="0.25">
      <c r="A84" s="181"/>
      <c r="B84" s="168"/>
      <c r="C84" s="168"/>
      <c r="D84" s="171"/>
      <c r="E84" s="168"/>
      <c r="F84" s="168"/>
      <c r="G84" s="180"/>
      <c r="H84" s="171"/>
      <c r="I84" s="170"/>
      <c r="J84" s="170"/>
      <c r="K84" s="172"/>
      <c r="L84" s="172"/>
    </row>
    <row r="85" spans="1:12" s="89" customFormat="1" x14ac:dyDescent="0.25">
      <c r="A85" s="181"/>
      <c r="B85" s="168"/>
      <c r="C85" s="168"/>
      <c r="D85" s="171"/>
      <c r="E85" s="168"/>
      <c r="F85" s="168"/>
      <c r="G85" s="180"/>
      <c r="H85" s="171"/>
      <c r="I85" s="170"/>
      <c r="J85" s="170"/>
      <c r="K85" s="172"/>
      <c r="L85" s="172"/>
    </row>
    <row r="86" spans="1:12" s="89" customFormat="1" x14ac:dyDescent="0.25">
      <c r="A86" s="181"/>
      <c r="B86" s="168"/>
      <c r="C86" s="168"/>
      <c r="D86" s="171"/>
      <c r="E86" s="168"/>
      <c r="F86" s="168"/>
      <c r="G86" s="180"/>
      <c r="H86" s="171"/>
      <c r="I86" s="170"/>
      <c r="J86" s="170"/>
      <c r="K86" s="172"/>
      <c r="L86" s="172"/>
    </row>
    <row r="87" spans="1:12" s="89" customFormat="1" ht="74.25" customHeight="1" x14ac:dyDescent="0.25">
      <c r="A87" s="181"/>
      <c r="B87" s="168"/>
      <c r="C87" s="168"/>
      <c r="D87" s="171"/>
      <c r="E87" s="168"/>
      <c r="F87" s="168"/>
      <c r="G87" s="180"/>
      <c r="H87" s="171"/>
      <c r="I87" s="170"/>
      <c r="J87" s="170"/>
      <c r="K87" s="103"/>
      <c r="L87" s="103"/>
    </row>
    <row r="88" spans="1:12" s="89" customFormat="1" ht="117.75" customHeight="1" x14ac:dyDescent="0.25">
      <c r="A88" s="181">
        <v>58</v>
      </c>
      <c r="B88" s="168" t="s">
        <v>268</v>
      </c>
      <c r="C88" s="168" t="s">
        <v>279</v>
      </c>
      <c r="D88" s="171" t="s">
        <v>280</v>
      </c>
      <c r="E88" s="168" t="s">
        <v>480</v>
      </c>
      <c r="F88" s="168" t="s">
        <v>281</v>
      </c>
      <c r="G88" s="180">
        <v>1</v>
      </c>
      <c r="H88" s="171" t="s">
        <v>278</v>
      </c>
      <c r="I88" s="170">
        <v>44104</v>
      </c>
      <c r="J88" s="170">
        <v>44377</v>
      </c>
      <c r="K88" s="103" t="s">
        <v>667</v>
      </c>
      <c r="L88" s="103" t="s">
        <v>449</v>
      </c>
    </row>
    <row r="89" spans="1:12" s="89" customFormat="1" ht="24.75" customHeight="1" x14ac:dyDescent="0.25">
      <c r="A89" s="181"/>
      <c r="B89" s="168"/>
      <c r="C89" s="168"/>
      <c r="D89" s="171"/>
      <c r="E89" s="168"/>
      <c r="F89" s="168"/>
      <c r="G89" s="180"/>
      <c r="H89" s="171"/>
      <c r="I89" s="170"/>
      <c r="J89" s="170"/>
      <c r="K89" s="90"/>
      <c r="L89" s="90"/>
    </row>
    <row r="90" spans="1:12" s="89" customFormat="1" ht="42" customHeight="1" x14ac:dyDescent="0.25">
      <c r="A90" s="181"/>
      <c r="B90" s="168"/>
      <c r="C90" s="168"/>
      <c r="D90" s="171"/>
      <c r="E90" s="168"/>
      <c r="F90" s="168"/>
      <c r="G90" s="180"/>
      <c r="H90" s="171"/>
      <c r="I90" s="170"/>
      <c r="J90" s="170"/>
      <c r="K90" s="90"/>
      <c r="L90" s="90"/>
    </row>
    <row r="91" spans="1:12" s="89" customFormat="1" x14ac:dyDescent="0.25">
      <c r="A91" s="181"/>
      <c r="B91" s="168"/>
      <c r="C91" s="168"/>
      <c r="D91" s="171"/>
      <c r="E91" s="168"/>
      <c r="F91" s="168"/>
      <c r="G91" s="180"/>
      <c r="H91" s="171"/>
      <c r="I91" s="170"/>
      <c r="J91" s="170"/>
      <c r="K91" s="90"/>
      <c r="L91" s="90"/>
    </row>
    <row r="92" spans="1:12" s="89" customFormat="1" ht="57" customHeight="1" x14ac:dyDescent="0.25">
      <c r="A92" s="181"/>
      <c r="B92" s="168"/>
      <c r="C92" s="168"/>
      <c r="D92" s="171"/>
      <c r="E92" s="168"/>
      <c r="F92" s="168"/>
      <c r="G92" s="180"/>
      <c r="H92" s="171"/>
      <c r="I92" s="170"/>
      <c r="J92" s="170"/>
      <c r="K92" s="103"/>
      <c r="L92" s="103"/>
    </row>
    <row r="93" spans="1:12" s="89" customFormat="1" ht="42.75" customHeight="1" x14ac:dyDescent="0.25">
      <c r="A93" s="181"/>
      <c r="B93" s="168"/>
      <c r="C93" s="168"/>
      <c r="D93" s="171"/>
      <c r="E93" s="168"/>
      <c r="F93" s="168"/>
      <c r="G93" s="180"/>
      <c r="H93" s="171"/>
      <c r="I93" s="170"/>
      <c r="J93" s="170"/>
      <c r="K93" s="90"/>
      <c r="L93" s="90"/>
    </row>
    <row r="94" spans="1:12" s="89" customFormat="1" ht="67.900000000000006" customHeight="1" x14ac:dyDescent="0.25">
      <c r="A94" s="181">
        <v>59</v>
      </c>
      <c r="B94" s="168" t="s">
        <v>268</v>
      </c>
      <c r="C94" s="168" t="s">
        <v>282</v>
      </c>
      <c r="D94" s="171" t="s">
        <v>513</v>
      </c>
      <c r="E94" s="168" t="s">
        <v>685</v>
      </c>
      <c r="F94" s="168" t="s">
        <v>514</v>
      </c>
      <c r="G94" s="169">
        <v>0.8</v>
      </c>
      <c r="H94" s="168" t="s">
        <v>686</v>
      </c>
      <c r="I94" s="170">
        <v>44089</v>
      </c>
      <c r="J94" s="170">
        <v>44418</v>
      </c>
      <c r="K94" s="103" t="s">
        <v>667</v>
      </c>
      <c r="L94" s="103" t="s">
        <v>449</v>
      </c>
    </row>
    <row r="95" spans="1:12" s="89" customFormat="1" x14ac:dyDescent="0.25">
      <c r="A95" s="181"/>
      <c r="B95" s="168"/>
      <c r="C95" s="168"/>
      <c r="D95" s="171"/>
      <c r="E95" s="168"/>
      <c r="F95" s="160"/>
      <c r="G95" s="169"/>
      <c r="H95" s="168"/>
      <c r="I95" s="170"/>
      <c r="J95" s="170"/>
      <c r="K95" s="90"/>
      <c r="L95" s="90"/>
    </row>
    <row r="96" spans="1:12" s="89" customFormat="1" ht="67.5" customHeight="1" x14ac:dyDescent="0.25">
      <c r="A96" s="181"/>
      <c r="B96" s="168"/>
      <c r="C96" s="168"/>
      <c r="D96" s="171"/>
      <c r="E96" s="168"/>
      <c r="F96" s="160"/>
      <c r="G96" s="169"/>
      <c r="H96" s="168"/>
      <c r="I96" s="170"/>
      <c r="J96" s="170"/>
      <c r="K96" s="90"/>
      <c r="L96" s="90"/>
    </row>
    <row r="97" spans="1:12" s="89" customFormat="1" ht="27" customHeight="1" x14ac:dyDescent="0.25">
      <c r="A97" s="181"/>
      <c r="B97" s="168"/>
      <c r="C97" s="168"/>
      <c r="D97" s="171"/>
      <c r="E97" s="168"/>
      <c r="F97" s="161"/>
      <c r="G97" s="169"/>
      <c r="H97" s="168"/>
      <c r="I97" s="170"/>
      <c r="J97" s="170"/>
      <c r="K97" s="103" t="s">
        <v>462</v>
      </c>
      <c r="L97" s="103" t="s">
        <v>448</v>
      </c>
    </row>
    <row r="98" spans="1:12" s="89" customFormat="1" ht="181.9" customHeight="1" x14ac:dyDescent="0.25">
      <c r="A98" s="181">
        <v>60</v>
      </c>
      <c r="B98" s="168" t="s">
        <v>268</v>
      </c>
      <c r="C98" s="168" t="s">
        <v>283</v>
      </c>
      <c r="D98" s="168" t="s">
        <v>515</v>
      </c>
      <c r="E98" s="168" t="s">
        <v>516</v>
      </c>
      <c r="F98" s="168" t="s">
        <v>481</v>
      </c>
      <c r="G98" s="169" t="s">
        <v>188</v>
      </c>
      <c r="H98" s="168" t="s">
        <v>284</v>
      </c>
      <c r="I98" s="170">
        <v>44119</v>
      </c>
      <c r="J98" s="170">
        <v>44346</v>
      </c>
      <c r="K98" s="172" t="s">
        <v>667</v>
      </c>
      <c r="L98" s="172" t="s">
        <v>449</v>
      </c>
    </row>
    <row r="99" spans="1:12" s="89" customFormat="1" ht="60.75" customHeight="1" x14ac:dyDescent="0.25">
      <c r="A99" s="181"/>
      <c r="B99" s="168"/>
      <c r="C99" s="168"/>
      <c r="D99" s="168"/>
      <c r="E99" s="168"/>
      <c r="F99" s="168"/>
      <c r="G99" s="169"/>
      <c r="H99" s="168"/>
      <c r="I99" s="170"/>
      <c r="J99" s="170"/>
      <c r="K99" s="172"/>
      <c r="L99" s="172"/>
    </row>
    <row r="100" spans="1:12" s="89" customFormat="1" ht="37.9" customHeight="1" x14ac:dyDescent="0.25">
      <c r="A100" s="181"/>
      <c r="B100" s="168"/>
      <c r="C100" s="168"/>
      <c r="D100" s="168"/>
      <c r="E100" s="168"/>
      <c r="F100" s="168"/>
      <c r="G100" s="169"/>
      <c r="H100" s="168"/>
      <c r="I100" s="170"/>
      <c r="J100" s="170"/>
      <c r="K100" s="172"/>
      <c r="L100" s="172"/>
    </row>
    <row r="101" spans="1:12" s="89" customFormat="1" ht="25.5" customHeight="1" x14ac:dyDescent="0.25">
      <c r="A101" s="181"/>
      <c r="B101" s="168"/>
      <c r="C101" s="168"/>
      <c r="D101" s="168"/>
      <c r="E101" s="168"/>
      <c r="F101" s="168"/>
      <c r="G101" s="169"/>
      <c r="H101" s="168"/>
      <c r="I101" s="170"/>
      <c r="J101" s="170"/>
      <c r="K101" s="172"/>
      <c r="L101" s="172"/>
    </row>
    <row r="102" spans="1:12" s="89" customFormat="1" ht="111.4" customHeight="1" x14ac:dyDescent="0.25">
      <c r="A102" s="181">
        <v>61</v>
      </c>
      <c r="B102" s="168" t="s">
        <v>268</v>
      </c>
      <c r="C102" s="168" t="s">
        <v>285</v>
      </c>
      <c r="D102" s="168" t="s">
        <v>286</v>
      </c>
      <c r="E102" s="183" t="s">
        <v>287</v>
      </c>
      <c r="F102" s="168" t="s">
        <v>288</v>
      </c>
      <c r="G102" s="169" t="s">
        <v>289</v>
      </c>
      <c r="H102" s="168" t="s">
        <v>290</v>
      </c>
      <c r="I102" s="170">
        <v>44105</v>
      </c>
      <c r="J102" s="170">
        <v>44134</v>
      </c>
      <c r="K102" s="165" t="s">
        <v>667</v>
      </c>
      <c r="L102" s="165" t="s">
        <v>449</v>
      </c>
    </row>
    <row r="103" spans="1:12" s="89" customFormat="1" ht="63.75" customHeight="1" x14ac:dyDescent="0.25">
      <c r="A103" s="181"/>
      <c r="B103" s="168"/>
      <c r="C103" s="168"/>
      <c r="D103" s="168"/>
      <c r="E103" s="183"/>
      <c r="F103" s="168"/>
      <c r="G103" s="169"/>
      <c r="H103" s="168"/>
      <c r="I103" s="170"/>
      <c r="J103" s="170"/>
      <c r="K103" s="166"/>
      <c r="L103" s="166"/>
    </row>
    <row r="104" spans="1:12" s="89" customFormat="1" ht="77.25" customHeight="1" x14ac:dyDescent="0.25">
      <c r="A104" s="181"/>
      <c r="B104" s="168"/>
      <c r="C104" s="168"/>
      <c r="D104" s="168"/>
      <c r="E104" s="183"/>
      <c r="F104" s="168"/>
      <c r="G104" s="169"/>
      <c r="H104" s="168"/>
      <c r="I104" s="170"/>
      <c r="J104" s="170"/>
      <c r="K104" s="166"/>
      <c r="L104" s="166"/>
    </row>
    <row r="105" spans="1:12" s="89" customFormat="1" ht="95.25" customHeight="1" x14ac:dyDescent="0.25">
      <c r="A105" s="181"/>
      <c r="B105" s="168"/>
      <c r="C105" s="168"/>
      <c r="D105" s="168"/>
      <c r="E105" s="183"/>
      <c r="F105" s="168"/>
      <c r="G105" s="169"/>
      <c r="H105" s="168"/>
      <c r="I105" s="170"/>
      <c r="J105" s="170"/>
      <c r="K105" s="167"/>
      <c r="L105" s="167"/>
    </row>
    <row r="106" spans="1:12" s="89" customFormat="1" ht="84" customHeight="1" x14ac:dyDescent="0.25">
      <c r="A106" s="181">
        <v>62</v>
      </c>
      <c r="B106" s="168" t="s">
        <v>268</v>
      </c>
      <c r="C106" s="168" t="s">
        <v>291</v>
      </c>
      <c r="D106" s="168" t="s">
        <v>292</v>
      </c>
      <c r="E106" s="168" t="s">
        <v>293</v>
      </c>
      <c r="F106" s="168" t="s">
        <v>294</v>
      </c>
      <c r="G106" s="182">
        <v>1</v>
      </c>
      <c r="H106" s="168" t="s">
        <v>295</v>
      </c>
      <c r="I106" s="162">
        <v>44088</v>
      </c>
      <c r="J106" s="162">
        <v>44196</v>
      </c>
      <c r="K106" s="165" t="s">
        <v>667</v>
      </c>
      <c r="L106" s="165" t="s">
        <v>449</v>
      </c>
    </row>
    <row r="107" spans="1:12" s="89" customFormat="1" ht="15" customHeight="1" x14ac:dyDescent="0.25">
      <c r="A107" s="181"/>
      <c r="B107" s="168"/>
      <c r="C107" s="168"/>
      <c r="D107" s="168"/>
      <c r="E107" s="168"/>
      <c r="F107" s="168"/>
      <c r="G107" s="182"/>
      <c r="H107" s="168"/>
      <c r="I107" s="164"/>
      <c r="J107" s="164" t="s">
        <v>296</v>
      </c>
      <c r="K107" s="166"/>
      <c r="L107" s="173"/>
    </row>
    <row r="108" spans="1:12" s="89" customFormat="1" ht="32.25" customHeight="1" x14ac:dyDescent="0.25">
      <c r="A108" s="181"/>
      <c r="B108" s="168"/>
      <c r="C108" s="168"/>
      <c r="D108" s="168"/>
      <c r="E108" s="168"/>
      <c r="F108" s="168"/>
      <c r="G108" s="182"/>
      <c r="H108" s="168"/>
      <c r="I108" s="164"/>
      <c r="J108" s="164" t="s">
        <v>296</v>
      </c>
      <c r="K108" s="166"/>
      <c r="L108" s="173"/>
    </row>
    <row r="109" spans="1:12" s="89" customFormat="1" ht="15" customHeight="1" x14ac:dyDescent="0.25">
      <c r="A109" s="181"/>
      <c r="B109" s="168"/>
      <c r="C109" s="168"/>
      <c r="D109" s="168"/>
      <c r="E109" s="168"/>
      <c r="F109" s="168"/>
      <c r="G109" s="182"/>
      <c r="H109" s="168"/>
      <c r="I109" s="164"/>
      <c r="J109" s="164"/>
      <c r="K109" s="166"/>
      <c r="L109" s="173"/>
    </row>
    <row r="110" spans="1:12" s="89" customFormat="1" ht="44.25" customHeight="1" x14ac:dyDescent="0.25">
      <c r="A110" s="181"/>
      <c r="B110" s="168"/>
      <c r="C110" s="168"/>
      <c r="D110" s="168"/>
      <c r="E110" s="168"/>
      <c r="F110" s="168"/>
      <c r="G110" s="182"/>
      <c r="H110" s="168"/>
      <c r="I110" s="164"/>
      <c r="J110" s="164"/>
      <c r="K110" s="166"/>
      <c r="L110" s="173"/>
    </row>
    <row r="111" spans="1:12" s="89" customFormat="1" ht="36" customHeight="1" x14ac:dyDescent="0.25">
      <c r="A111" s="181"/>
      <c r="B111" s="168"/>
      <c r="C111" s="168"/>
      <c r="D111" s="168"/>
      <c r="E111" s="168"/>
      <c r="F111" s="168"/>
      <c r="G111" s="182"/>
      <c r="H111" s="168"/>
      <c r="I111" s="163"/>
      <c r="J111" s="163"/>
      <c r="K111" s="167"/>
      <c r="L111" s="167"/>
    </row>
    <row r="112" spans="1:12" s="89" customFormat="1" ht="90" customHeight="1" x14ac:dyDescent="0.25">
      <c r="A112" s="183">
        <v>63</v>
      </c>
      <c r="B112" s="168" t="s">
        <v>268</v>
      </c>
      <c r="C112" s="168" t="s">
        <v>297</v>
      </c>
      <c r="D112" s="46" t="s">
        <v>298</v>
      </c>
      <c r="E112" s="46" t="s">
        <v>299</v>
      </c>
      <c r="F112" s="99" t="s">
        <v>300</v>
      </c>
      <c r="G112" s="100" t="s">
        <v>301</v>
      </c>
      <c r="H112" s="52" t="s">
        <v>302</v>
      </c>
      <c r="I112" s="101" t="s">
        <v>303</v>
      </c>
      <c r="J112" s="101">
        <v>44119</v>
      </c>
      <c r="K112" s="103" t="s">
        <v>667</v>
      </c>
      <c r="L112" s="103" t="s">
        <v>449</v>
      </c>
    </row>
    <row r="113" spans="1:12" s="89" customFormat="1" ht="99.75" customHeight="1" x14ac:dyDescent="0.25">
      <c r="A113" s="183"/>
      <c r="B113" s="168"/>
      <c r="C113" s="168"/>
      <c r="D113" s="46" t="s">
        <v>304</v>
      </c>
      <c r="E113" s="46" t="s">
        <v>305</v>
      </c>
      <c r="F113" s="99" t="s">
        <v>306</v>
      </c>
      <c r="G113" s="100" t="s">
        <v>307</v>
      </c>
      <c r="H113" s="52" t="s">
        <v>302</v>
      </c>
      <c r="I113" s="101">
        <v>44120</v>
      </c>
      <c r="J113" s="101">
        <v>44134</v>
      </c>
      <c r="K113" s="103"/>
      <c r="L113" s="103"/>
    </row>
    <row r="114" spans="1:12" s="89" customFormat="1" ht="120" customHeight="1" x14ac:dyDescent="0.25">
      <c r="A114" s="181">
        <v>64</v>
      </c>
      <c r="B114" s="168" t="s">
        <v>268</v>
      </c>
      <c r="C114" s="168" t="s">
        <v>308</v>
      </c>
      <c r="D114" s="45" t="s">
        <v>482</v>
      </c>
      <c r="E114" s="46" t="s">
        <v>509</v>
      </c>
      <c r="F114" s="46" t="s">
        <v>483</v>
      </c>
      <c r="G114" s="107" t="s">
        <v>188</v>
      </c>
      <c r="H114" s="43" t="s">
        <v>510</v>
      </c>
      <c r="I114" s="101">
        <v>44091</v>
      </c>
      <c r="J114" s="101">
        <v>44196</v>
      </c>
      <c r="K114" s="103" t="s">
        <v>667</v>
      </c>
      <c r="L114" s="103" t="s">
        <v>449</v>
      </c>
    </row>
    <row r="115" spans="1:12" s="89" customFormat="1" ht="91.5" customHeight="1" x14ac:dyDescent="0.25">
      <c r="A115" s="181"/>
      <c r="B115" s="168"/>
      <c r="C115" s="168"/>
      <c r="D115" s="45" t="s">
        <v>309</v>
      </c>
      <c r="E115" s="46" t="s">
        <v>512</v>
      </c>
      <c r="F115" s="99" t="s">
        <v>511</v>
      </c>
      <c r="G115" s="100" t="s">
        <v>213</v>
      </c>
      <c r="H115" s="43" t="s">
        <v>310</v>
      </c>
      <c r="I115" s="101" t="s">
        <v>311</v>
      </c>
      <c r="J115" s="101">
        <v>44196</v>
      </c>
      <c r="K115" s="103"/>
      <c r="L115" s="103"/>
    </row>
    <row r="116" spans="1:12" s="89" customFormat="1" ht="173.25" customHeight="1" x14ac:dyDescent="0.25">
      <c r="A116" s="181">
        <v>65</v>
      </c>
      <c r="B116" s="168" t="s">
        <v>268</v>
      </c>
      <c r="C116" s="168" t="s">
        <v>312</v>
      </c>
      <c r="D116" s="168" t="s">
        <v>484</v>
      </c>
      <c r="E116" s="168" t="s">
        <v>486</v>
      </c>
      <c r="F116" s="168" t="s">
        <v>485</v>
      </c>
      <c r="G116" s="169" t="s">
        <v>188</v>
      </c>
      <c r="H116" s="168" t="s">
        <v>313</v>
      </c>
      <c r="I116" s="170">
        <v>44091</v>
      </c>
      <c r="J116" s="170">
        <v>44377</v>
      </c>
      <c r="K116" s="103" t="s">
        <v>667</v>
      </c>
      <c r="L116" s="103" t="s">
        <v>669</v>
      </c>
    </row>
    <row r="117" spans="1:12" ht="39.75" customHeight="1" x14ac:dyDescent="0.25">
      <c r="A117" s="181"/>
      <c r="B117" s="168"/>
      <c r="C117" s="168"/>
      <c r="D117" s="168"/>
      <c r="E117" s="168"/>
      <c r="F117" s="168"/>
      <c r="G117" s="169"/>
      <c r="H117" s="168"/>
      <c r="I117" s="170"/>
      <c r="J117" s="170"/>
      <c r="K117" s="103"/>
      <c r="L117" s="103"/>
    </row>
    <row r="118" spans="1:12" ht="66.75" customHeight="1" x14ac:dyDescent="0.25">
      <c r="A118" s="181"/>
      <c r="B118" s="168"/>
      <c r="C118" s="168"/>
      <c r="D118" s="168"/>
      <c r="E118" s="168"/>
      <c r="F118" s="168"/>
      <c r="G118" s="169"/>
      <c r="H118" s="168"/>
      <c r="I118" s="170"/>
      <c r="J118" s="170"/>
      <c r="K118" s="91"/>
      <c r="L118" s="91"/>
    </row>
    <row r="119" spans="1:12" ht="57" customHeight="1" x14ac:dyDescent="0.25">
      <c r="A119" s="181"/>
      <c r="B119" s="168"/>
      <c r="C119" s="168"/>
      <c r="D119" s="168"/>
      <c r="E119" s="168"/>
      <c r="F119" s="168"/>
      <c r="G119" s="169"/>
      <c r="H119" s="168"/>
      <c r="I119" s="170"/>
      <c r="J119" s="170"/>
      <c r="K119" s="104"/>
      <c r="L119" s="104"/>
    </row>
    <row r="120" spans="1:12" ht="165" customHeight="1" x14ac:dyDescent="0.25">
      <c r="A120" s="181">
        <v>66</v>
      </c>
      <c r="B120" s="168" t="s">
        <v>268</v>
      </c>
      <c r="C120" s="168" t="s">
        <v>314</v>
      </c>
      <c r="D120" s="168" t="s">
        <v>487</v>
      </c>
      <c r="E120" s="168" t="s">
        <v>518</v>
      </c>
      <c r="F120" s="168" t="s">
        <v>517</v>
      </c>
      <c r="G120" s="169" t="s">
        <v>213</v>
      </c>
      <c r="H120" s="168" t="s">
        <v>488</v>
      </c>
      <c r="I120" s="170">
        <v>44088</v>
      </c>
      <c r="J120" s="170">
        <v>44377</v>
      </c>
      <c r="K120" s="172" t="s">
        <v>667</v>
      </c>
      <c r="L120" s="165" t="s">
        <v>449</v>
      </c>
    </row>
    <row r="121" spans="1:12" ht="54.75" customHeight="1" x14ac:dyDescent="0.25">
      <c r="A121" s="181"/>
      <c r="B121" s="168"/>
      <c r="C121" s="168"/>
      <c r="D121" s="168"/>
      <c r="E121" s="168"/>
      <c r="F121" s="168"/>
      <c r="G121" s="169"/>
      <c r="H121" s="168"/>
      <c r="I121" s="170"/>
      <c r="J121" s="170"/>
      <c r="K121" s="166"/>
      <c r="L121" s="166"/>
    </row>
    <row r="122" spans="1:12" ht="15" customHeight="1" x14ac:dyDescent="0.25">
      <c r="A122" s="181"/>
      <c r="B122" s="168"/>
      <c r="C122" s="168"/>
      <c r="D122" s="168"/>
      <c r="E122" s="168"/>
      <c r="F122" s="168"/>
      <c r="G122" s="169"/>
      <c r="H122" s="168"/>
      <c r="I122" s="170"/>
      <c r="J122" s="170"/>
      <c r="K122" s="166"/>
      <c r="L122" s="166"/>
    </row>
    <row r="123" spans="1:12" ht="50.25" customHeight="1" x14ac:dyDescent="0.25">
      <c r="A123" s="181"/>
      <c r="B123" s="168"/>
      <c r="C123" s="168"/>
      <c r="D123" s="168"/>
      <c r="E123" s="168"/>
      <c r="F123" s="168"/>
      <c r="G123" s="169"/>
      <c r="H123" s="168"/>
      <c r="I123" s="170"/>
      <c r="J123" s="170"/>
      <c r="K123" s="166"/>
      <c r="L123" s="166"/>
    </row>
    <row r="124" spans="1:12" ht="33.75" customHeight="1" x14ac:dyDescent="0.25">
      <c r="A124" s="181"/>
      <c r="B124" s="168"/>
      <c r="C124" s="168"/>
      <c r="D124" s="168"/>
      <c r="E124" s="168"/>
      <c r="F124" s="168"/>
      <c r="G124" s="169"/>
      <c r="H124" s="168"/>
      <c r="I124" s="170"/>
      <c r="J124" s="170"/>
      <c r="K124" s="172"/>
      <c r="L124" s="167"/>
    </row>
    <row r="125" spans="1:12" ht="125.25" customHeight="1" x14ac:dyDescent="0.25">
      <c r="A125" s="181">
        <v>67</v>
      </c>
      <c r="B125" s="168" t="s">
        <v>268</v>
      </c>
      <c r="C125" s="168" t="s">
        <v>315</v>
      </c>
      <c r="D125" s="168" t="s">
        <v>489</v>
      </c>
      <c r="E125" s="168" t="s">
        <v>490</v>
      </c>
      <c r="F125" s="168" t="s">
        <v>491</v>
      </c>
      <c r="G125" s="169" t="s">
        <v>188</v>
      </c>
      <c r="H125" s="168" t="s">
        <v>316</v>
      </c>
      <c r="I125" s="170">
        <v>44075</v>
      </c>
      <c r="J125" s="170">
        <v>44377</v>
      </c>
      <c r="K125" s="101" t="s">
        <v>667</v>
      </c>
      <c r="L125" s="103" t="s">
        <v>449</v>
      </c>
    </row>
    <row r="126" spans="1:12" ht="81" customHeight="1" x14ac:dyDescent="0.25">
      <c r="A126" s="181"/>
      <c r="B126" s="168"/>
      <c r="C126" s="168"/>
      <c r="D126" s="168"/>
      <c r="E126" s="168"/>
      <c r="F126" s="168"/>
      <c r="G126" s="169"/>
      <c r="H126" s="168"/>
      <c r="I126" s="170"/>
      <c r="J126" s="170"/>
      <c r="K126" s="92"/>
      <c r="L126" s="92"/>
    </row>
    <row r="127" spans="1:12" ht="47.25" customHeight="1" x14ac:dyDescent="0.25">
      <c r="A127" s="181"/>
      <c r="B127" s="168"/>
      <c r="C127" s="168"/>
      <c r="D127" s="168"/>
      <c r="E127" s="168"/>
      <c r="F127" s="168"/>
      <c r="G127" s="169"/>
      <c r="H127" s="168"/>
      <c r="I127" s="170"/>
      <c r="J127" s="170"/>
      <c r="K127" s="103"/>
      <c r="L127" s="103"/>
    </row>
    <row r="128" spans="1:12" ht="53.25" customHeight="1" x14ac:dyDescent="0.25">
      <c r="A128" s="181"/>
      <c r="B128" s="168"/>
      <c r="C128" s="168"/>
      <c r="D128" s="168"/>
      <c r="E128" s="168"/>
      <c r="F128" s="168"/>
      <c r="G128" s="169"/>
      <c r="H128" s="168"/>
      <c r="I128" s="170"/>
      <c r="J128" s="170"/>
      <c r="K128" s="172" t="s">
        <v>667</v>
      </c>
      <c r="L128" s="172" t="s">
        <v>449</v>
      </c>
    </row>
    <row r="129" spans="1:12" ht="97.5" customHeight="1" x14ac:dyDescent="0.25">
      <c r="A129" s="181">
        <v>68</v>
      </c>
      <c r="B129" s="168" t="s">
        <v>268</v>
      </c>
      <c r="C129" s="168" t="s">
        <v>317</v>
      </c>
      <c r="D129" s="168" t="s">
        <v>318</v>
      </c>
      <c r="E129" s="168" t="s">
        <v>319</v>
      </c>
      <c r="F129" s="168" t="s">
        <v>320</v>
      </c>
      <c r="G129" s="169" t="s">
        <v>213</v>
      </c>
      <c r="H129" s="168" t="s">
        <v>273</v>
      </c>
      <c r="I129" s="170">
        <v>44105</v>
      </c>
      <c r="J129" s="170">
        <v>44211</v>
      </c>
      <c r="K129" s="172"/>
      <c r="L129" s="172"/>
    </row>
    <row r="130" spans="1:12" x14ac:dyDescent="0.25">
      <c r="A130" s="181"/>
      <c r="B130" s="168"/>
      <c r="C130" s="168"/>
      <c r="D130" s="168"/>
      <c r="E130" s="168"/>
      <c r="F130" s="168"/>
      <c r="G130" s="169"/>
      <c r="H130" s="168"/>
      <c r="I130" s="170"/>
      <c r="J130" s="170"/>
      <c r="K130" s="172"/>
      <c r="L130" s="172"/>
    </row>
    <row r="131" spans="1:12" ht="36.75" customHeight="1" x14ac:dyDescent="0.25">
      <c r="A131" s="181"/>
      <c r="B131" s="168"/>
      <c r="C131" s="168"/>
      <c r="D131" s="168"/>
      <c r="E131" s="168"/>
      <c r="F131" s="168"/>
      <c r="G131" s="169"/>
      <c r="H131" s="168"/>
      <c r="I131" s="170"/>
      <c r="J131" s="170"/>
      <c r="K131" s="172"/>
      <c r="L131" s="172"/>
    </row>
    <row r="132" spans="1:12" ht="47.25" customHeight="1" x14ac:dyDescent="0.25">
      <c r="A132" s="181"/>
      <c r="B132" s="168"/>
      <c r="C132" s="168"/>
      <c r="D132" s="168"/>
      <c r="E132" s="168"/>
      <c r="F132" s="168"/>
      <c r="G132" s="169"/>
      <c r="H132" s="168"/>
      <c r="I132" s="170"/>
      <c r="J132" s="170"/>
      <c r="K132" s="103"/>
      <c r="L132" s="103"/>
    </row>
    <row r="133" spans="1:12" ht="50.25" customHeight="1" x14ac:dyDescent="0.25">
      <c r="A133" s="181"/>
      <c r="B133" s="168"/>
      <c r="C133" s="168"/>
      <c r="D133" s="168"/>
      <c r="E133" s="168"/>
      <c r="F133" s="168"/>
      <c r="G133" s="169"/>
      <c r="H133" s="168"/>
      <c r="I133" s="170"/>
      <c r="J133" s="170"/>
      <c r="K133" s="172" t="s">
        <v>667</v>
      </c>
      <c r="L133" s="172" t="s">
        <v>449</v>
      </c>
    </row>
    <row r="134" spans="1:12" ht="118.5" customHeight="1" x14ac:dyDescent="0.25">
      <c r="A134" s="181">
        <v>69</v>
      </c>
      <c r="B134" s="196" t="s">
        <v>268</v>
      </c>
      <c r="C134" s="168" t="s">
        <v>321</v>
      </c>
      <c r="D134" s="171" t="s">
        <v>270</v>
      </c>
      <c r="E134" s="168" t="s">
        <v>322</v>
      </c>
      <c r="F134" s="171" t="s">
        <v>272</v>
      </c>
      <c r="G134" s="195">
        <f>G78</f>
        <v>1</v>
      </c>
      <c r="H134" s="168" t="s">
        <v>273</v>
      </c>
      <c r="I134" s="172">
        <v>44084</v>
      </c>
      <c r="J134" s="170">
        <v>44155</v>
      </c>
      <c r="K134" s="172"/>
      <c r="L134" s="172"/>
    </row>
    <row r="135" spans="1:12" ht="72.75" customHeight="1" x14ac:dyDescent="0.25">
      <c r="A135" s="181"/>
      <c r="B135" s="196"/>
      <c r="C135" s="168"/>
      <c r="D135" s="171"/>
      <c r="E135" s="168"/>
      <c r="F135" s="171"/>
      <c r="G135" s="195"/>
      <c r="H135" s="168"/>
      <c r="I135" s="172"/>
      <c r="J135" s="170"/>
      <c r="K135" s="172"/>
      <c r="L135" s="172"/>
    </row>
    <row r="136" spans="1:12" ht="50.25" customHeight="1" x14ac:dyDescent="0.25">
      <c r="A136" s="181"/>
      <c r="B136" s="196"/>
      <c r="C136" s="168"/>
      <c r="D136" s="171"/>
      <c r="E136" s="168"/>
      <c r="F136" s="171"/>
      <c r="G136" s="195"/>
      <c r="H136" s="168"/>
      <c r="I136" s="172"/>
      <c r="J136" s="170"/>
      <c r="K136" s="172"/>
      <c r="L136" s="172"/>
    </row>
    <row r="137" spans="1:12" ht="53.25" customHeight="1" x14ac:dyDescent="0.25">
      <c r="A137" s="181"/>
      <c r="B137" s="196"/>
      <c r="C137" s="168"/>
      <c r="D137" s="171"/>
      <c r="E137" s="168"/>
      <c r="F137" s="171"/>
      <c r="G137" s="195"/>
      <c r="H137" s="168"/>
      <c r="I137" s="172"/>
      <c r="J137" s="170"/>
      <c r="K137" s="103"/>
      <c r="L137" s="103"/>
    </row>
    <row r="138" spans="1:12" ht="72.75" customHeight="1" x14ac:dyDescent="0.25">
      <c r="A138" s="181">
        <v>70</v>
      </c>
      <c r="B138" s="168" t="s">
        <v>268</v>
      </c>
      <c r="C138" s="168" t="s">
        <v>323</v>
      </c>
      <c r="D138" s="183" t="s">
        <v>324</v>
      </c>
      <c r="E138" s="171" t="s">
        <v>325</v>
      </c>
      <c r="F138" s="171" t="s">
        <v>326</v>
      </c>
      <c r="G138" s="180" t="s">
        <v>188</v>
      </c>
      <c r="H138" s="159" t="s">
        <v>273</v>
      </c>
      <c r="I138" s="165">
        <v>44089</v>
      </c>
      <c r="J138" s="162">
        <v>44165</v>
      </c>
      <c r="K138" s="103" t="s">
        <v>667</v>
      </c>
      <c r="L138" s="103" t="s">
        <v>449</v>
      </c>
    </row>
    <row r="139" spans="1:12" ht="42" customHeight="1" x14ac:dyDescent="0.25">
      <c r="A139" s="181"/>
      <c r="B139" s="168"/>
      <c r="C139" s="168"/>
      <c r="D139" s="183"/>
      <c r="E139" s="171"/>
      <c r="F139" s="171"/>
      <c r="G139" s="180"/>
      <c r="H139" s="160"/>
      <c r="I139" s="166"/>
      <c r="J139" s="164"/>
      <c r="K139" s="103"/>
      <c r="L139" s="103"/>
    </row>
    <row r="140" spans="1:12" ht="104.25" customHeight="1" x14ac:dyDescent="0.25">
      <c r="A140" s="181"/>
      <c r="B140" s="168"/>
      <c r="C140" s="168"/>
      <c r="D140" s="183"/>
      <c r="E140" s="171"/>
      <c r="F140" s="171"/>
      <c r="G140" s="180"/>
      <c r="H140" s="161"/>
      <c r="I140" s="167"/>
      <c r="J140" s="163"/>
      <c r="K140" s="103"/>
      <c r="L140" s="103"/>
    </row>
    <row r="141" spans="1:12" ht="173.25" customHeight="1" x14ac:dyDescent="0.25">
      <c r="A141" s="181">
        <v>71</v>
      </c>
      <c r="B141" s="168" t="s">
        <v>268</v>
      </c>
      <c r="C141" s="168" t="s">
        <v>327</v>
      </c>
      <c r="D141" s="45" t="s">
        <v>607</v>
      </c>
      <c r="E141" s="45" t="s">
        <v>608</v>
      </c>
      <c r="F141" s="45" t="s">
        <v>609</v>
      </c>
      <c r="G141" s="45" t="s">
        <v>188</v>
      </c>
      <c r="H141" s="45" t="s">
        <v>328</v>
      </c>
      <c r="I141" s="94">
        <v>44280</v>
      </c>
      <c r="J141" s="94" t="s">
        <v>610</v>
      </c>
      <c r="K141" s="103" t="s">
        <v>667</v>
      </c>
      <c r="L141" s="103" t="s">
        <v>449</v>
      </c>
    </row>
    <row r="142" spans="1:12" ht="173.25" customHeight="1" x14ac:dyDescent="0.25">
      <c r="A142" s="181"/>
      <c r="B142" s="168"/>
      <c r="C142" s="168"/>
      <c r="D142" s="45" t="s">
        <v>611</v>
      </c>
      <c r="E142" s="45" t="s">
        <v>612</v>
      </c>
      <c r="F142" s="45" t="s">
        <v>613</v>
      </c>
      <c r="G142" s="45">
        <v>1</v>
      </c>
      <c r="H142" s="45" t="s">
        <v>329</v>
      </c>
      <c r="I142" s="94">
        <v>44280</v>
      </c>
      <c r="J142" s="94">
        <v>44377</v>
      </c>
      <c r="K142" s="90"/>
      <c r="L142" s="103"/>
    </row>
    <row r="143" spans="1:12" ht="173.25" customHeight="1" x14ac:dyDescent="0.25">
      <c r="A143" s="181"/>
      <c r="B143" s="168"/>
      <c r="C143" s="168"/>
      <c r="D143" s="45" t="s">
        <v>614</v>
      </c>
      <c r="E143" s="45" t="s">
        <v>615</v>
      </c>
      <c r="F143" s="45" t="s">
        <v>330</v>
      </c>
      <c r="G143" s="45">
        <v>1</v>
      </c>
      <c r="H143" s="45" t="s">
        <v>331</v>
      </c>
      <c r="I143" s="94">
        <v>44280</v>
      </c>
      <c r="J143" s="94">
        <v>44581</v>
      </c>
      <c r="K143" s="90"/>
      <c r="L143" s="103"/>
    </row>
    <row r="144" spans="1:12" ht="173.25" customHeight="1" x14ac:dyDescent="0.25">
      <c r="A144" s="181"/>
      <c r="B144" s="168"/>
      <c r="C144" s="168"/>
      <c r="D144" s="45" t="s">
        <v>616</v>
      </c>
      <c r="E144" s="45" t="s">
        <v>617</v>
      </c>
      <c r="F144" s="45" t="s">
        <v>618</v>
      </c>
      <c r="G144" s="45" t="s">
        <v>188</v>
      </c>
      <c r="H144" s="45" t="s">
        <v>331</v>
      </c>
      <c r="I144" s="94">
        <v>44280</v>
      </c>
      <c r="J144" s="94">
        <v>44377</v>
      </c>
      <c r="K144" s="90"/>
      <c r="L144" s="103"/>
    </row>
    <row r="145" spans="1:12" ht="85.5" x14ac:dyDescent="0.25">
      <c r="A145" s="181"/>
      <c r="B145" s="168"/>
      <c r="C145" s="168"/>
      <c r="D145" s="45" t="s">
        <v>619</v>
      </c>
      <c r="E145" s="45" t="s">
        <v>615</v>
      </c>
      <c r="F145" s="45" t="s">
        <v>330</v>
      </c>
      <c r="G145" s="45">
        <v>0</v>
      </c>
      <c r="H145" s="45" t="s">
        <v>331</v>
      </c>
      <c r="I145" s="94">
        <v>44280</v>
      </c>
      <c r="J145" s="94">
        <v>44581</v>
      </c>
      <c r="K145" s="103"/>
      <c r="L145" s="103"/>
    </row>
    <row r="146" spans="1:12" ht="99.75" x14ac:dyDescent="0.25">
      <c r="A146" s="181"/>
      <c r="B146" s="168"/>
      <c r="C146" s="168"/>
      <c r="D146" s="45" t="s">
        <v>620</v>
      </c>
      <c r="E146" s="45" t="s">
        <v>621</v>
      </c>
      <c r="F146" s="45" t="s">
        <v>622</v>
      </c>
      <c r="G146" s="45">
        <v>1</v>
      </c>
      <c r="H146" s="45" t="s">
        <v>331</v>
      </c>
      <c r="I146" s="94">
        <v>44280</v>
      </c>
      <c r="J146" s="94">
        <v>44377</v>
      </c>
      <c r="K146" s="172" t="s">
        <v>667</v>
      </c>
      <c r="L146" s="172" t="s">
        <v>449</v>
      </c>
    </row>
    <row r="147" spans="1:12" ht="85.5" x14ac:dyDescent="0.25">
      <c r="A147" s="181"/>
      <c r="B147" s="168"/>
      <c r="C147" s="168"/>
      <c r="D147" s="45" t="s">
        <v>623</v>
      </c>
      <c r="E147" s="45" t="s">
        <v>624</v>
      </c>
      <c r="F147" s="45" t="s">
        <v>625</v>
      </c>
      <c r="G147" s="45">
        <v>1</v>
      </c>
      <c r="H147" s="45" t="s">
        <v>331</v>
      </c>
      <c r="I147" s="94">
        <v>44280</v>
      </c>
      <c r="J147" s="94">
        <v>44377</v>
      </c>
      <c r="K147" s="172"/>
      <c r="L147" s="172"/>
    </row>
    <row r="148" spans="1:12" ht="126.75" customHeight="1" x14ac:dyDescent="0.25">
      <c r="A148" s="181">
        <v>72</v>
      </c>
      <c r="B148" s="168" t="s">
        <v>268</v>
      </c>
      <c r="C148" s="168" t="s">
        <v>332</v>
      </c>
      <c r="D148" s="45" t="s">
        <v>626</v>
      </c>
      <c r="E148" s="45" t="s">
        <v>627</v>
      </c>
      <c r="F148" s="45" t="s">
        <v>333</v>
      </c>
      <c r="G148" s="45">
        <v>0.95</v>
      </c>
      <c r="H148" s="45" t="s">
        <v>334</v>
      </c>
      <c r="I148" s="94">
        <v>44280</v>
      </c>
      <c r="J148" s="94">
        <v>44377</v>
      </c>
      <c r="K148" s="172"/>
      <c r="L148" s="172"/>
    </row>
    <row r="149" spans="1:12" ht="99.75" x14ac:dyDescent="0.25">
      <c r="A149" s="181"/>
      <c r="B149" s="168"/>
      <c r="C149" s="168"/>
      <c r="D149" s="45" t="s">
        <v>628</v>
      </c>
      <c r="E149" s="45" t="s">
        <v>629</v>
      </c>
      <c r="F149" s="45" t="s">
        <v>335</v>
      </c>
      <c r="G149" s="45">
        <v>0.95</v>
      </c>
      <c r="H149" s="45" t="s">
        <v>336</v>
      </c>
      <c r="I149" s="94">
        <v>44280</v>
      </c>
      <c r="J149" s="94">
        <v>44377</v>
      </c>
      <c r="K149" s="172"/>
      <c r="L149" s="172"/>
    </row>
    <row r="150" spans="1:12" ht="114" x14ac:dyDescent="0.25">
      <c r="A150" s="181"/>
      <c r="B150" s="168"/>
      <c r="C150" s="168"/>
      <c r="D150" s="45" t="s">
        <v>630</v>
      </c>
      <c r="E150" s="45" t="s">
        <v>631</v>
      </c>
      <c r="F150" s="45" t="s">
        <v>632</v>
      </c>
      <c r="G150" s="45">
        <v>0.95</v>
      </c>
      <c r="H150" s="45" t="s">
        <v>336</v>
      </c>
      <c r="I150" s="94">
        <v>44280</v>
      </c>
      <c r="J150" s="94">
        <v>44377</v>
      </c>
      <c r="K150" s="103"/>
      <c r="L150" s="103"/>
    </row>
    <row r="151" spans="1:12" ht="99.75" x14ac:dyDescent="0.25">
      <c r="A151" s="181"/>
      <c r="B151" s="168"/>
      <c r="C151" s="168"/>
      <c r="D151" s="45" t="s">
        <v>633</v>
      </c>
      <c r="E151" s="45" t="s">
        <v>634</v>
      </c>
      <c r="F151" s="45" t="s">
        <v>635</v>
      </c>
      <c r="G151" s="45">
        <v>0.95</v>
      </c>
      <c r="H151" s="45" t="s">
        <v>336</v>
      </c>
      <c r="I151" s="94">
        <v>44280</v>
      </c>
      <c r="J151" s="94">
        <v>44377</v>
      </c>
      <c r="K151" s="103"/>
      <c r="L151" s="103"/>
    </row>
    <row r="152" spans="1:12" ht="99.75" x14ac:dyDescent="0.25">
      <c r="A152" s="181"/>
      <c r="B152" s="168"/>
      <c r="C152" s="168"/>
      <c r="D152" s="45" t="s">
        <v>636</v>
      </c>
      <c r="E152" s="45" t="s">
        <v>634</v>
      </c>
      <c r="F152" s="45" t="s">
        <v>635</v>
      </c>
      <c r="G152" s="45">
        <v>0.95</v>
      </c>
      <c r="H152" s="45" t="s">
        <v>336</v>
      </c>
      <c r="I152" s="94">
        <v>44280</v>
      </c>
      <c r="J152" s="94">
        <v>44377</v>
      </c>
      <c r="K152" s="103"/>
      <c r="L152" s="103"/>
    </row>
    <row r="153" spans="1:12" ht="114" x14ac:dyDescent="0.25">
      <c r="A153" s="181"/>
      <c r="B153" s="168"/>
      <c r="C153" s="168"/>
      <c r="D153" s="45" t="s">
        <v>637</v>
      </c>
      <c r="E153" s="45" t="s">
        <v>638</v>
      </c>
      <c r="F153" s="45" t="s">
        <v>639</v>
      </c>
      <c r="G153" s="45">
        <v>0.95</v>
      </c>
      <c r="H153" s="45" t="s">
        <v>336</v>
      </c>
      <c r="I153" s="94">
        <v>44280</v>
      </c>
      <c r="J153" s="94">
        <v>44377</v>
      </c>
      <c r="K153" s="103"/>
      <c r="L153" s="103"/>
    </row>
    <row r="154" spans="1:12" ht="114" x14ac:dyDescent="0.25">
      <c r="A154" s="181"/>
      <c r="B154" s="168"/>
      <c r="C154" s="168"/>
      <c r="D154" s="45" t="s">
        <v>640</v>
      </c>
      <c r="E154" s="45" t="s">
        <v>641</v>
      </c>
      <c r="F154" s="45" t="s">
        <v>642</v>
      </c>
      <c r="G154" s="45">
        <v>0.95</v>
      </c>
      <c r="H154" s="45" t="s">
        <v>336</v>
      </c>
      <c r="I154" s="94">
        <v>44280</v>
      </c>
      <c r="J154" s="94">
        <v>44377</v>
      </c>
      <c r="K154" s="103"/>
      <c r="L154" s="103"/>
    </row>
    <row r="155" spans="1:12" ht="128.25" x14ac:dyDescent="0.25">
      <c r="A155" s="181"/>
      <c r="B155" s="168"/>
      <c r="C155" s="168"/>
      <c r="D155" s="45" t="s">
        <v>643</v>
      </c>
      <c r="E155" s="45" t="s">
        <v>644</v>
      </c>
      <c r="F155" s="45" t="s">
        <v>645</v>
      </c>
      <c r="G155" s="45">
        <v>0.95</v>
      </c>
      <c r="H155" s="45" t="s">
        <v>336</v>
      </c>
      <c r="I155" s="94">
        <v>44280</v>
      </c>
      <c r="J155" s="94">
        <v>44377</v>
      </c>
      <c r="K155" s="103"/>
      <c r="L155" s="103"/>
    </row>
    <row r="156" spans="1:12" ht="114" x14ac:dyDescent="0.25">
      <c r="A156" s="181"/>
      <c r="B156" s="168"/>
      <c r="C156" s="168"/>
      <c r="D156" s="45" t="s">
        <v>646</v>
      </c>
      <c r="E156" s="45" t="s">
        <v>647</v>
      </c>
      <c r="F156" s="45" t="s">
        <v>648</v>
      </c>
      <c r="G156" s="45">
        <v>0.95</v>
      </c>
      <c r="H156" s="45" t="s">
        <v>336</v>
      </c>
      <c r="I156" s="94">
        <v>44280</v>
      </c>
      <c r="J156" s="94">
        <v>44377</v>
      </c>
      <c r="K156" s="103"/>
      <c r="L156" s="103"/>
    </row>
    <row r="157" spans="1:12" ht="85.5" x14ac:dyDescent="0.25">
      <c r="A157" s="106">
        <v>73</v>
      </c>
      <c r="B157" s="99" t="s">
        <v>268</v>
      </c>
      <c r="C157" s="99" t="s">
        <v>337</v>
      </c>
      <c r="D157" s="99" t="s">
        <v>649</v>
      </c>
      <c r="E157" s="46" t="s">
        <v>650</v>
      </c>
      <c r="F157" s="99" t="s">
        <v>599</v>
      </c>
      <c r="G157" s="100">
        <v>1</v>
      </c>
      <c r="H157" s="99" t="s">
        <v>273</v>
      </c>
      <c r="I157" s="101">
        <v>44150</v>
      </c>
      <c r="J157" s="101">
        <v>44255</v>
      </c>
      <c r="K157" s="103" t="s">
        <v>667</v>
      </c>
      <c r="L157" s="103" t="s">
        <v>449</v>
      </c>
    </row>
    <row r="158" spans="1:12" ht="115.5" customHeight="1" x14ac:dyDescent="0.25">
      <c r="A158" s="181">
        <v>74</v>
      </c>
      <c r="B158" s="168" t="s">
        <v>268</v>
      </c>
      <c r="C158" s="168" t="s">
        <v>338</v>
      </c>
      <c r="D158" s="168" t="s">
        <v>339</v>
      </c>
      <c r="E158" s="168" t="s">
        <v>340</v>
      </c>
      <c r="F158" s="168" t="s">
        <v>341</v>
      </c>
      <c r="G158" s="169">
        <v>1</v>
      </c>
      <c r="H158" s="168" t="s">
        <v>342</v>
      </c>
      <c r="I158" s="170">
        <v>44089</v>
      </c>
      <c r="J158" s="170">
        <v>44155</v>
      </c>
      <c r="K158" s="103" t="s">
        <v>667</v>
      </c>
      <c r="L158" s="103" t="s">
        <v>449</v>
      </c>
    </row>
    <row r="159" spans="1:12" ht="66.75" customHeight="1" x14ac:dyDescent="0.25">
      <c r="A159" s="181"/>
      <c r="B159" s="168"/>
      <c r="C159" s="168"/>
      <c r="D159" s="168"/>
      <c r="E159" s="168"/>
      <c r="F159" s="168"/>
      <c r="G159" s="169"/>
      <c r="H159" s="168"/>
      <c r="I159" s="170"/>
      <c r="J159" s="170"/>
      <c r="K159" s="92"/>
      <c r="L159" s="92"/>
    </row>
    <row r="160" spans="1:12" ht="63" customHeight="1" x14ac:dyDescent="0.25">
      <c r="A160" s="181"/>
      <c r="B160" s="168"/>
      <c r="C160" s="168"/>
      <c r="D160" s="168"/>
      <c r="E160" s="168"/>
      <c r="F160" s="168"/>
      <c r="G160" s="169"/>
      <c r="H160" s="168"/>
      <c r="I160" s="170"/>
      <c r="J160" s="170"/>
      <c r="K160" s="103"/>
      <c r="L160" s="103"/>
    </row>
    <row r="161" spans="1:12" ht="80.25" customHeight="1" x14ac:dyDescent="0.25">
      <c r="A161" s="181"/>
      <c r="B161" s="168"/>
      <c r="C161" s="168"/>
      <c r="D161" s="168"/>
      <c r="E161" s="168"/>
      <c r="F161" s="168"/>
      <c r="G161" s="169"/>
      <c r="H161" s="168"/>
      <c r="I161" s="170"/>
      <c r="J161" s="170"/>
      <c r="K161" s="172" t="s">
        <v>667</v>
      </c>
      <c r="L161" s="172" t="s">
        <v>449</v>
      </c>
    </row>
    <row r="162" spans="1:12" ht="84" customHeight="1" x14ac:dyDescent="0.25">
      <c r="A162" s="177">
        <v>75</v>
      </c>
      <c r="B162" s="192" t="s">
        <v>268</v>
      </c>
      <c r="C162" s="192" t="s">
        <v>343</v>
      </c>
      <c r="D162" s="192" t="s">
        <v>519</v>
      </c>
      <c r="E162" s="192" t="s">
        <v>523</v>
      </c>
      <c r="F162" s="159" t="s">
        <v>524</v>
      </c>
      <c r="G162" s="169">
        <f>G158</f>
        <v>1</v>
      </c>
      <c r="H162" s="168" t="s">
        <v>520</v>
      </c>
      <c r="I162" s="170">
        <v>44089</v>
      </c>
      <c r="J162" s="170">
        <v>44377</v>
      </c>
      <c r="K162" s="172"/>
      <c r="L162" s="172"/>
    </row>
    <row r="163" spans="1:12" ht="49.9" customHeight="1" x14ac:dyDescent="0.25">
      <c r="A163" s="178"/>
      <c r="B163" s="193"/>
      <c r="C163" s="193"/>
      <c r="D163" s="193"/>
      <c r="E163" s="193"/>
      <c r="F163" s="160"/>
      <c r="G163" s="169"/>
      <c r="H163" s="168"/>
      <c r="I163" s="170"/>
      <c r="J163" s="170"/>
      <c r="K163" s="172"/>
      <c r="L163" s="172"/>
    </row>
    <row r="164" spans="1:12" ht="36.6" customHeight="1" x14ac:dyDescent="0.25">
      <c r="A164" s="178"/>
      <c r="B164" s="193"/>
      <c r="C164" s="193"/>
      <c r="D164" s="193"/>
      <c r="E164" s="193"/>
      <c r="F164" s="160"/>
      <c r="G164" s="169"/>
      <c r="H164" s="168"/>
      <c r="I164" s="170"/>
      <c r="J164" s="170"/>
      <c r="K164" s="172"/>
      <c r="L164" s="172"/>
    </row>
    <row r="165" spans="1:12" ht="39.75" customHeight="1" x14ac:dyDescent="0.25">
      <c r="A165" s="178"/>
      <c r="B165" s="193"/>
      <c r="C165" s="193"/>
      <c r="D165" s="193"/>
      <c r="E165" s="193"/>
      <c r="F165" s="160"/>
      <c r="G165" s="169"/>
      <c r="H165" s="168"/>
      <c r="I165" s="170"/>
      <c r="J165" s="170"/>
      <c r="K165" s="103"/>
      <c r="L165" s="103"/>
    </row>
    <row r="166" spans="1:12" ht="6.6" customHeight="1" x14ac:dyDescent="0.25">
      <c r="A166" s="178"/>
      <c r="B166" s="193"/>
      <c r="C166" s="193"/>
      <c r="D166" s="193"/>
      <c r="E166" s="193"/>
      <c r="F166" s="160"/>
      <c r="G166" s="169"/>
      <c r="H166" s="168"/>
      <c r="I166" s="170"/>
      <c r="J166" s="170"/>
      <c r="K166" s="172" t="s">
        <v>667</v>
      </c>
      <c r="L166" s="172" t="s">
        <v>449</v>
      </c>
    </row>
    <row r="167" spans="1:12" ht="24.6" customHeight="1" x14ac:dyDescent="0.25">
      <c r="A167" s="178"/>
      <c r="B167" s="193"/>
      <c r="C167" s="193"/>
      <c r="D167" s="193"/>
      <c r="E167" s="193"/>
      <c r="F167" s="160"/>
      <c r="G167" s="169"/>
      <c r="H167" s="168"/>
      <c r="I167" s="170"/>
      <c r="J167" s="170"/>
      <c r="K167" s="172"/>
      <c r="L167" s="172"/>
    </row>
    <row r="168" spans="1:12" ht="24" customHeight="1" x14ac:dyDescent="0.25">
      <c r="A168" s="178"/>
      <c r="B168" s="193"/>
      <c r="C168" s="193"/>
      <c r="D168" s="193"/>
      <c r="E168" s="193"/>
      <c r="F168" s="161"/>
      <c r="G168" s="169"/>
      <c r="H168" s="168"/>
      <c r="I168" s="170"/>
      <c r="J168" s="170"/>
      <c r="K168" s="172"/>
      <c r="L168" s="172"/>
    </row>
    <row r="169" spans="1:12" ht="89.45" customHeight="1" x14ac:dyDescent="0.25">
      <c r="A169" s="179"/>
      <c r="B169" s="194"/>
      <c r="C169" s="194"/>
      <c r="D169" s="194"/>
      <c r="E169" s="194"/>
      <c r="F169" s="99" t="s">
        <v>522</v>
      </c>
      <c r="G169" s="100">
        <f>G162</f>
        <v>1</v>
      </c>
      <c r="H169" s="99" t="str">
        <f>H162</f>
        <v>Salud Ocupacional, Mantenimiento</v>
      </c>
      <c r="I169" s="101">
        <f>I162</f>
        <v>44089</v>
      </c>
      <c r="J169" s="101">
        <f>J162</f>
        <v>44377</v>
      </c>
      <c r="K169" s="172"/>
      <c r="L169" s="172"/>
    </row>
    <row r="170" spans="1:12" ht="180" customHeight="1" x14ac:dyDescent="0.25">
      <c r="A170" s="181">
        <v>76</v>
      </c>
      <c r="B170" s="168" t="s">
        <v>268</v>
      </c>
      <c r="C170" s="159" t="s">
        <v>344</v>
      </c>
      <c r="D170" s="168" t="s">
        <v>521</v>
      </c>
      <c r="E170" s="168" t="s">
        <v>525</v>
      </c>
      <c r="F170" s="168" t="s">
        <v>526</v>
      </c>
      <c r="G170" s="169">
        <v>1</v>
      </c>
      <c r="H170" s="168" t="s">
        <v>342</v>
      </c>
      <c r="I170" s="170">
        <v>44089</v>
      </c>
      <c r="J170" s="170">
        <v>44124</v>
      </c>
      <c r="K170" s="172"/>
      <c r="L170" s="172"/>
    </row>
    <row r="171" spans="1:12" ht="15" customHeight="1" x14ac:dyDescent="0.25">
      <c r="A171" s="181"/>
      <c r="B171" s="168"/>
      <c r="C171" s="160"/>
      <c r="D171" s="168"/>
      <c r="E171" s="168"/>
      <c r="F171" s="168"/>
      <c r="G171" s="169"/>
      <c r="H171" s="168"/>
      <c r="I171" s="170"/>
      <c r="J171" s="170"/>
      <c r="K171" s="103"/>
      <c r="L171" s="103"/>
    </row>
    <row r="172" spans="1:12" ht="15" customHeight="1" x14ac:dyDescent="0.25">
      <c r="A172" s="181"/>
      <c r="B172" s="168"/>
      <c r="C172" s="160"/>
      <c r="D172" s="168"/>
      <c r="E172" s="168"/>
      <c r="F172" s="168"/>
      <c r="G172" s="169"/>
      <c r="H172" s="168"/>
      <c r="I172" s="170"/>
      <c r="J172" s="170"/>
      <c r="K172" s="172"/>
      <c r="L172" s="172"/>
    </row>
    <row r="173" spans="1:12" ht="15" customHeight="1" x14ac:dyDescent="0.25">
      <c r="A173" s="181"/>
      <c r="B173" s="168"/>
      <c r="C173" s="160"/>
      <c r="D173" s="168"/>
      <c r="E173" s="168"/>
      <c r="F173" s="168"/>
      <c r="G173" s="169"/>
      <c r="H173" s="168"/>
      <c r="I173" s="170"/>
      <c r="J173" s="170"/>
      <c r="K173" s="172"/>
      <c r="L173" s="172"/>
    </row>
    <row r="174" spans="1:12" ht="39" customHeight="1" x14ac:dyDescent="0.25">
      <c r="A174" s="181"/>
      <c r="B174" s="168"/>
      <c r="C174" s="160"/>
      <c r="D174" s="168"/>
      <c r="E174" s="168"/>
      <c r="F174" s="168"/>
      <c r="G174" s="169"/>
      <c r="H174" s="168"/>
      <c r="I174" s="170"/>
      <c r="J174" s="170"/>
      <c r="K174" s="172"/>
      <c r="L174" s="172"/>
    </row>
    <row r="175" spans="1:12" ht="15" customHeight="1" x14ac:dyDescent="0.25">
      <c r="A175" s="181"/>
      <c r="B175" s="168"/>
      <c r="C175" s="160"/>
      <c r="D175" s="168"/>
      <c r="E175" s="168"/>
      <c r="F175" s="168"/>
      <c r="G175" s="169"/>
      <c r="H175" s="168"/>
      <c r="I175" s="170"/>
      <c r="J175" s="170"/>
      <c r="K175" s="172"/>
      <c r="L175" s="172"/>
    </row>
    <row r="176" spans="1:12" ht="15" customHeight="1" x14ac:dyDescent="0.25">
      <c r="A176" s="181"/>
      <c r="B176" s="168"/>
      <c r="C176" s="161"/>
      <c r="D176" s="168"/>
      <c r="E176" s="168"/>
      <c r="F176" s="168"/>
      <c r="G176" s="169"/>
      <c r="H176" s="168"/>
      <c r="I176" s="170"/>
      <c r="J176" s="170"/>
      <c r="K176" s="103"/>
      <c r="L176" s="103"/>
    </row>
    <row r="177" spans="1:12" ht="109.5" customHeight="1" x14ac:dyDescent="0.25">
      <c r="A177" s="181">
        <v>77</v>
      </c>
      <c r="B177" s="168" t="s">
        <v>268</v>
      </c>
      <c r="C177" s="159" t="s">
        <v>345</v>
      </c>
      <c r="D177" s="168" t="s">
        <v>527</v>
      </c>
      <c r="E177" s="168" t="s">
        <v>529</v>
      </c>
      <c r="F177" s="168" t="s">
        <v>528</v>
      </c>
      <c r="G177" s="169">
        <v>0.8</v>
      </c>
      <c r="H177" s="168" t="s">
        <v>346</v>
      </c>
      <c r="I177" s="162">
        <v>44089</v>
      </c>
      <c r="J177" s="162">
        <v>44377</v>
      </c>
      <c r="K177" s="165" t="s">
        <v>667</v>
      </c>
      <c r="L177" s="165" t="s">
        <v>449</v>
      </c>
    </row>
    <row r="178" spans="1:12" ht="37.5" customHeight="1" x14ac:dyDescent="0.25">
      <c r="A178" s="181"/>
      <c r="B178" s="168"/>
      <c r="C178" s="160"/>
      <c r="D178" s="168"/>
      <c r="E178" s="168"/>
      <c r="F178" s="168"/>
      <c r="G178" s="169"/>
      <c r="H178" s="168"/>
      <c r="I178" s="164"/>
      <c r="J178" s="164"/>
      <c r="K178" s="166"/>
      <c r="L178" s="166"/>
    </row>
    <row r="179" spans="1:12" ht="37.5" customHeight="1" x14ac:dyDescent="0.25">
      <c r="A179" s="181"/>
      <c r="B179" s="168"/>
      <c r="C179" s="160"/>
      <c r="D179" s="168"/>
      <c r="E179" s="168"/>
      <c r="F179" s="168"/>
      <c r="G179" s="169"/>
      <c r="H179" s="168"/>
      <c r="I179" s="164"/>
      <c r="J179" s="164"/>
      <c r="K179" s="166"/>
      <c r="L179" s="166"/>
    </row>
    <row r="180" spans="1:12" ht="37.5" customHeight="1" x14ac:dyDescent="0.25">
      <c r="A180" s="181"/>
      <c r="B180" s="168"/>
      <c r="C180" s="160"/>
      <c r="D180" s="168"/>
      <c r="E180" s="168"/>
      <c r="F180" s="168"/>
      <c r="G180" s="169"/>
      <c r="H180" s="168"/>
      <c r="I180" s="164"/>
      <c r="J180" s="164"/>
      <c r="K180" s="166"/>
      <c r="L180" s="166"/>
    </row>
    <row r="181" spans="1:12" ht="37.5" customHeight="1" x14ac:dyDescent="0.25">
      <c r="A181" s="181"/>
      <c r="B181" s="168"/>
      <c r="C181" s="160"/>
      <c r="D181" s="168"/>
      <c r="E181" s="168"/>
      <c r="F181" s="168"/>
      <c r="G181" s="169"/>
      <c r="H181" s="168"/>
      <c r="I181" s="164"/>
      <c r="J181" s="164"/>
      <c r="K181" s="166"/>
      <c r="L181" s="166"/>
    </row>
    <row r="182" spans="1:12" ht="37.5" customHeight="1" x14ac:dyDescent="0.25">
      <c r="A182" s="181"/>
      <c r="B182" s="168"/>
      <c r="C182" s="160"/>
      <c r="D182" s="168"/>
      <c r="E182" s="168"/>
      <c r="F182" s="168"/>
      <c r="G182" s="169"/>
      <c r="H182" s="168"/>
      <c r="I182" s="164"/>
      <c r="J182" s="164"/>
      <c r="K182" s="166"/>
      <c r="L182" s="166"/>
    </row>
    <row r="183" spans="1:12" ht="37.5" customHeight="1" x14ac:dyDescent="0.25">
      <c r="A183" s="181"/>
      <c r="B183" s="168"/>
      <c r="C183" s="161"/>
      <c r="D183" s="168"/>
      <c r="E183" s="168"/>
      <c r="F183" s="168"/>
      <c r="G183" s="169"/>
      <c r="H183" s="168"/>
      <c r="I183" s="163"/>
      <c r="J183" s="163"/>
      <c r="K183" s="167"/>
      <c r="L183" s="167"/>
    </row>
    <row r="184" spans="1:12" ht="37.5" customHeight="1" x14ac:dyDescent="0.25">
      <c r="A184" s="181">
        <v>78</v>
      </c>
      <c r="B184" s="168" t="s">
        <v>268</v>
      </c>
      <c r="C184" s="159" t="s">
        <v>347</v>
      </c>
      <c r="D184" s="168" t="s">
        <v>348</v>
      </c>
      <c r="E184" s="168" t="s">
        <v>349</v>
      </c>
      <c r="F184" s="168" t="str">
        <f>F177</f>
        <v xml:space="preserve"> ( # de capacitaciones ejecutadas / total de capacitaciones programadas) * 100
                                                                    (# de areas con  medicion adherencia satisfactoria al protocolo de  limpieza y desinfección de áreas y superficies / Total de areas medidas en la ESE) * 100                                                                                             </v>
      </c>
      <c r="G184" s="169">
        <v>1</v>
      </c>
      <c r="H184" s="168" t="s">
        <v>350</v>
      </c>
      <c r="I184" s="162">
        <v>44089</v>
      </c>
      <c r="J184" s="162">
        <v>44377</v>
      </c>
      <c r="K184" s="165" t="s">
        <v>667</v>
      </c>
      <c r="L184" s="165" t="s">
        <v>449</v>
      </c>
    </row>
    <row r="185" spans="1:12" ht="37.5" customHeight="1" x14ac:dyDescent="0.25">
      <c r="A185" s="181"/>
      <c r="B185" s="168"/>
      <c r="C185" s="160"/>
      <c r="D185" s="168"/>
      <c r="E185" s="168"/>
      <c r="F185" s="168"/>
      <c r="G185" s="169"/>
      <c r="H185" s="168"/>
      <c r="I185" s="164"/>
      <c r="J185" s="164"/>
      <c r="K185" s="166"/>
      <c r="L185" s="166"/>
    </row>
    <row r="186" spans="1:12" ht="37.5" customHeight="1" x14ac:dyDescent="0.25">
      <c r="A186" s="181"/>
      <c r="B186" s="168"/>
      <c r="C186" s="160"/>
      <c r="D186" s="168"/>
      <c r="E186" s="168"/>
      <c r="F186" s="168"/>
      <c r="G186" s="169"/>
      <c r="H186" s="168"/>
      <c r="I186" s="164"/>
      <c r="J186" s="164"/>
      <c r="K186" s="166"/>
      <c r="L186" s="166"/>
    </row>
    <row r="187" spans="1:12" ht="37.5" customHeight="1" x14ac:dyDescent="0.25">
      <c r="A187" s="181"/>
      <c r="B187" s="168"/>
      <c r="C187" s="160"/>
      <c r="D187" s="168"/>
      <c r="E187" s="168"/>
      <c r="F187" s="168"/>
      <c r="G187" s="169"/>
      <c r="H187" s="168"/>
      <c r="I187" s="164"/>
      <c r="J187" s="164"/>
      <c r="K187" s="166"/>
      <c r="L187" s="166"/>
    </row>
    <row r="188" spans="1:12" ht="37.5" customHeight="1" x14ac:dyDescent="0.25">
      <c r="A188" s="181"/>
      <c r="B188" s="168"/>
      <c r="C188" s="160"/>
      <c r="D188" s="168"/>
      <c r="E188" s="168"/>
      <c r="F188" s="168"/>
      <c r="G188" s="169"/>
      <c r="H188" s="168"/>
      <c r="I188" s="164"/>
      <c r="J188" s="164"/>
      <c r="K188" s="166"/>
      <c r="L188" s="166"/>
    </row>
    <row r="189" spans="1:12" ht="37.5" customHeight="1" x14ac:dyDescent="0.25">
      <c r="A189" s="181"/>
      <c r="B189" s="168"/>
      <c r="C189" s="160"/>
      <c r="D189" s="168"/>
      <c r="E189" s="168"/>
      <c r="F189" s="168"/>
      <c r="G189" s="169"/>
      <c r="H189" s="168"/>
      <c r="I189" s="164"/>
      <c r="J189" s="164"/>
      <c r="K189" s="166"/>
      <c r="L189" s="166"/>
    </row>
    <row r="190" spans="1:12" ht="37.5" customHeight="1" x14ac:dyDescent="0.25">
      <c r="A190" s="181"/>
      <c r="B190" s="168"/>
      <c r="C190" s="161"/>
      <c r="D190" s="168"/>
      <c r="E190" s="168"/>
      <c r="F190" s="168"/>
      <c r="G190" s="169"/>
      <c r="H190" s="168"/>
      <c r="I190" s="163"/>
      <c r="J190" s="163"/>
      <c r="K190" s="167"/>
      <c r="L190" s="167"/>
    </row>
    <row r="191" spans="1:12" ht="37.5" customHeight="1" x14ac:dyDescent="0.25">
      <c r="A191" s="181">
        <v>79</v>
      </c>
      <c r="B191" s="168" t="s">
        <v>268</v>
      </c>
      <c r="C191" s="159" t="s">
        <v>351</v>
      </c>
      <c r="D191" s="168" t="s">
        <v>352</v>
      </c>
      <c r="E191" s="168" t="s">
        <v>353</v>
      </c>
      <c r="F191" s="168" t="str">
        <f>F184</f>
        <v xml:space="preserve"> ( # de capacitaciones ejecutadas / total de capacitaciones programadas) * 100
                                                                    (# de areas con  medicion adherencia satisfactoria al protocolo de  limpieza y desinfección de áreas y superficies / Total de areas medidas en la ESE) * 100                                                                                             </v>
      </c>
      <c r="G191" s="169">
        <v>1</v>
      </c>
      <c r="H191" s="168" t="s">
        <v>354</v>
      </c>
      <c r="I191" s="162">
        <v>44089</v>
      </c>
      <c r="J191" s="162">
        <v>44377</v>
      </c>
      <c r="K191" s="165" t="s">
        <v>667</v>
      </c>
      <c r="L191" s="165" t="s">
        <v>449</v>
      </c>
    </row>
    <row r="192" spans="1:12" ht="37.5" customHeight="1" x14ac:dyDescent="0.25">
      <c r="A192" s="181"/>
      <c r="B192" s="168"/>
      <c r="C192" s="160"/>
      <c r="D192" s="168"/>
      <c r="E192" s="168"/>
      <c r="F192" s="168"/>
      <c r="G192" s="169"/>
      <c r="H192" s="168"/>
      <c r="I192" s="164"/>
      <c r="J192" s="164"/>
      <c r="K192" s="166"/>
      <c r="L192" s="166"/>
    </row>
    <row r="193" spans="1:12" ht="37.5" customHeight="1" x14ac:dyDescent="0.25">
      <c r="A193" s="181"/>
      <c r="B193" s="168"/>
      <c r="C193" s="160"/>
      <c r="D193" s="168"/>
      <c r="E193" s="168"/>
      <c r="F193" s="168"/>
      <c r="G193" s="169"/>
      <c r="H193" s="168"/>
      <c r="I193" s="164"/>
      <c r="J193" s="164"/>
      <c r="K193" s="166"/>
      <c r="L193" s="166"/>
    </row>
    <row r="194" spans="1:12" ht="37.5" customHeight="1" x14ac:dyDescent="0.25">
      <c r="A194" s="181"/>
      <c r="B194" s="168"/>
      <c r="C194" s="160"/>
      <c r="D194" s="168"/>
      <c r="E194" s="168"/>
      <c r="F194" s="168"/>
      <c r="G194" s="169"/>
      <c r="H194" s="168"/>
      <c r="I194" s="164"/>
      <c r="J194" s="164"/>
      <c r="K194" s="166"/>
      <c r="L194" s="166"/>
    </row>
    <row r="195" spans="1:12" ht="37.5" customHeight="1" x14ac:dyDescent="0.25">
      <c r="A195" s="181"/>
      <c r="B195" s="168"/>
      <c r="C195" s="160"/>
      <c r="D195" s="168"/>
      <c r="E195" s="168"/>
      <c r="F195" s="168"/>
      <c r="G195" s="169"/>
      <c r="H195" s="168"/>
      <c r="I195" s="164"/>
      <c r="J195" s="164"/>
      <c r="K195" s="166"/>
      <c r="L195" s="166"/>
    </row>
    <row r="196" spans="1:12" ht="37.5" customHeight="1" x14ac:dyDescent="0.25">
      <c r="A196" s="181"/>
      <c r="B196" s="168"/>
      <c r="C196" s="160"/>
      <c r="D196" s="168"/>
      <c r="E196" s="168"/>
      <c r="F196" s="168"/>
      <c r="G196" s="169"/>
      <c r="H196" s="168"/>
      <c r="I196" s="164"/>
      <c r="J196" s="164"/>
      <c r="K196" s="166"/>
      <c r="L196" s="166"/>
    </row>
    <row r="197" spans="1:12" ht="37.5" customHeight="1" x14ac:dyDescent="0.25">
      <c r="A197" s="181"/>
      <c r="B197" s="168"/>
      <c r="C197" s="161"/>
      <c r="D197" s="168"/>
      <c r="E197" s="168"/>
      <c r="F197" s="168"/>
      <c r="G197" s="169"/>
      <c r="H197" s="168"/>
      <c r="I197" s="163"/>
      <c r="J197" s="163"/>
      <c r="K197" s="167"/>
      <c r="L197" s="167"/>
    </row>
    <row r="198" spans="1:12" ht="81" customHeight="1" x14ac:dyDescent="0.25">
      <c r="A198" s="181">
        <v>80</v>
      </c>
      <c r="B198" s="168" t="s">
        <v>268</v>
      </c>
      <c r="C198" s="159" t="s">
        <v>355</v>
      </c>
      <c r="D198" s="159" t="s">
        <v>651</v>
      </c>
      <c r="E198" s="168" t="s">
        <v>652</v>
      </c>
      <c r="F198" s="168" t="s">
        <v>653</v>
      </c>
      <c r="G198" s="169">
        <v>1</v>
      </c>
      <c r="H198" s="168" t="s">
        <v>356</v>
      </c>
      <c r="I198" s="170">
        <v>44089</v>
      </c>
      <c r="J198" s="170">
        <v>44195</v>
      </c>
      <c r="K198" s="165" t="s">
        <v>667</v>
      </c>
      <c r="L198" s="165" t="s">
        <v>449</v>
      </c>
    </row>
    <row r="199" spans="1:12" ht="37.5" customHeight="1" x14ac:dyDescent="0.25">
      <c r="A199" s="181"/>
      <c r="B199" s="168"/>
      <c r="C199" s="160"/>
      <c r="D199" s="160"/>
      <c r="E199" s="168"/>
      <c r="F199" s="168"/>
      <c r="G199" s="169"/>
      <c r="H199" s="168"/>
      <c r="I199" s="170"/>
      <c r="J199" s="170"/>
      <c r="K199" s="166"/>
      <c r="L199" s="166"/>
    </row>
    <row r="200" spans="1:12" ht="37.5" customHeight="1" x14ac:dyDescent="0.25">
      <c r="A200" s="181"/>
      <c r="B200" s="168"/>
      <c r="C200" s="160"/>
      <c r="D200" s="160"/>
      <c r="E200" s="168"/>
      <c r="F200" s="168"/>
      <c r="G200" s="169"/>
      <c r="H200" s="168"/>
      <c r="I200" s="170"/>
      <c r="J200" s="170"/>
      <c r="K200" s="166"/>
      <c r="L200" s="166"/>
    </row>
    <row r="201" spans="1:12" ht="37.5" customHeight="1" x14ac:dyDescent="0.25">
      <c r="A201" s="181"/>
      <c r="B201" s="168"/>
      <c r="C201" s="161"/>
      <c r="D201" s="161"/>
      <c r="E201" s="168"/>
      <c r="F201" s="168"/>
      <c r="G201" s="169"/>
      <c r="H201" s="168"/>
      <c r="I201" s="170"/>
      <c r="J201" s="170"/>
      <c r="K201" s="167"/>
      <c r="L201" s="167"/>
    </row>
    <row r="202" spans="1:12" ht="81" customHeight="1" x14ac:dyDescent="0.25">
      <c r="A202" s="181">
        <v>81</v>
      </c>
      <c r="B202" s="168" t="s">
        <v>268</v>
      </c>
      <c r="C202" s="159" t="s">
        <v>357</v>
      </c>
      <c r="D202" s="168" t="s">
        <v>492</v>
      </c>
      <c r="E202" s="168" t="s">
        <v>530</v>
      </c>
      <c r="F202" s="168" t="s">
        <v>493</v>
      </c>
      <c r="G202" s="182">
        <v>1</v>
      </c>
      <c r="H202" s="168" t="s">
        <v>358</v>
      </c>
      <c r="I202" s="170">
        <v>44089</v>
      </c>
      <c r="J202" s="170">
        <v>44347</v>
      </c>
      <c r="K202" s="165" t="s">
        <v>667</v>
      </c>
      <c r="L202" s="165" t="s">
        <v>449</v>
      </c>
    </row>
    <row r="203" spans="1:12" ht="37.5" customHeight="1" x14ac:dyDescent="0.25">
      <c r="A203" s="181"/>
      <c r="B203" s="168"/>
      <c r="C203" s="161"/>
      <c r="D203" s="168"/>
      <c r="E203" s="168"/>
      <c r="F203" s="168"/>
      <c r="G203" s="169"/>
      <c r="H203" s="168"/>
      <c r="I203" s="170"/>
      <c r="J203" s="170"/>
      <c r="K203" s="167"/>
      <c r="L203" s="167"/>
    </row>
    <row r="204" spans="1:12" ht="84.75" customHeight="1" x14ac:dyDescent="0.25">
      <c r="A204" s="181">
        <v>82</v>
      </c>
      <c r="B204" s="168" t="s">
        <v>268</v>
      </c>
      <c r="C204" s="159" t="s">
        <v>359</v>
      </c>
      <c r="D204" s="168" t="s">
        <v>654</v>
      </c>
      <c r="E204" s="168" t="s">
        <v>655</v>
      </c>
      <c r="F204" s="168" t="s">
        <v>656</v>
      </c>
      <c r="G204" s="184">
        <v>1</v>
      </c>
      <c r="H204" s="168" t="s">
        <v>360</v>
      </c>
      <c r="I204" s="170">
        <v>44089</v>
      </c>
      <c r="J204" s="170">
        <v>44134</v>
      </c>
      <c r="K204" s="165" t="s">
        <v>667</v>
      </c>
      <c r="L204" s="165" t="s">
        <v>449</v>
      </c>
    </row>
    <row r="205" spans="1:12" ht="37.5" customHeight="1" x14ac:dyDescent="0.25">
      <c r="A205" s="181"/>
      <c r="B205" s="168"/>
      <c r="C205" s="160"/>
      <c r="D205" s="168"/>
      <c r="E205" s="168"/>
      <c r="F205" s="168"/>
      <c r="G205" s="169"/>
      <c r="H205" s="168"/>
      <c r="I205" s="170"/>
      <c r="J205" s="170"/>
      <c r="K205" s="166"/>
      <c r="L205" s="166"/>
    </row>
    <row r="206" spans="1:12" ht="59.45" customHeight="1" x14ac:dyDescent="0.25">
      <c r="A206" s="181"/>
      <c r="B206" s="168"/>
      <c r="C206" s="161"/>
      <c r="D206" s="168"/>
      <c r="E206" s="168"/>
      <c r="F206" s="168"/>
      <c r="G206" s="169"/>
      <c r="H206" s="168"/>
      <c r="I206" s="170"/>
      <c r="J206" s="170"/>
      <c r="K206" s="167"/>
      <c r="L206" s="167"/>
    </row>
    <row r="207" spans="1:12" ht="87.75" customHeight="1" x14ac:dyDescent="0.25">
      <c r="A207" s="181">
        <v>83</v>
      </c>
      <c r="B207" s="168" t="s">
        <v>268</v>
      </c>
      <c r="C207" s="159" t="s">
        <v>361</v>
      </c>
      <c r="D207" s="168" t="s">
        <v>494</v>
      </c>
      <c r="E207" s="168" t="s">
        <v>495</v>
      </c>
      <c r="F207" s="168" t="s">
        <v>496</v>
      </c>
      <c r="G207" s="184">
        <v>1</v>
      </c>
      <c r="H207" s="168" t="s">
        <v>356</v>
      </c>
      <c r="I207" s="170">
        <v>44089</v>
      </c>
      <c r="J207" s="170">
        <v>44195</v>
      </c>
      <c r="K207" s="172" t="s">
        <v>667</v>
      </c>
      <c r="L207" s="172" t="s">
        <v>449</v>
      </c>
    </row>
    <row r="208" spans="1:12" ht="37.5" customHeight="1" x14ac:dyDescent="0.25">
      <c r="A208" s="181"/>
      <c r="B208" s="168"/>
      <c r="C208" s="160"/>
      <c r="D208" s="168"/>
      <c r="E208" s="168"/>
      <c r="F208" s="168"/>
      <c r="G208" s="169"/>
      <c r="H208" s="168"/>
      <c r="I208" s="170"/>
      <c r="J208" s="170"/>
      <c r="K208" s="172"/>
      <c r="L208" s="172"/>
    </row>
    <row r="209" spans="1:12" ht="37.5" customHeight="1" x14ac:dyDescent="0.25">
      <c r="A209" s="181"/>
      <c r="B209" s="168"/>
      <c r="C209" s="160"/>
      <c r="D209" s="168"/>
      <c r="E209" s="168"/>
      <c r="F209" s="168"/>
      <c r="G209" s="169"/>
      <c r="H209" s="168"/>
      <c r="I209" s="170"/>
      <c r="J209" s="170"/>
      <c r="K209" s="172"/>
      <c r="L209" s="172"/>
    </row>
    <row r="210" spans="1:12" ht="101.25" customHeight="1" x14ac:dyDescent="0.25">
      <c r="A210" s="181">
        <v>84</v>
      </c>
      <c r="B210" s="191" t="s">
        <v>268</v>
      </c>
      <c r="C210" s="159" t="s">
        <v>362</v>
      </c>
      <c r="D210" s="168" t="s">
        <v>505</v>
      </c>
      <c r="E210" s="168" t="s">
        <v>505</v>
      </c>
      <c r="F210" s="168" t="s">
        <v>505</v>
      </c>
      <c r="G210" s="188">
        <v>1</v>
      </c>
      <c r="H210" s="168" t="s">
        <v>363</v>
      </c>
      <c r="I210" s="170">
        <v>44075</v>
      </c>
      <c r="J210" s="170">
        <v>44134</v>
      </c>
      <c r="K210" s="165" t="s">
        <v>667</v>
      </c>
      <c r="L210" s="165" t="s">
        <v>449</v>
      </c>
    </row>
    <row r="211" spans="1:12" ht="37.5" customHeight="1" x14ac:dyDescent="0.25">
      <c r="A211" s="181"/>
      <c r="B211" s="191"/>
      <c r="C211" s="160"/>
      <c r="D211" s="168"/>
      <c r="E211" s="168"/>
      <c r="F211" s="168"/>
      <c r="G211" s="189"/>
      <c r="H211" s="168"/>
      <c r="I211" s="170"/>
      <c r="J211" s="170"/>
      <c r="K211" s="166"/>
      <c r="L211" s="166"/>
    </row>
    <row r="212" spans="1:12" ht="37.5" customHeight="1" x14ac:dyDescent="0.25">
      <c r="A212" s="181"/>
      <c r="B212" s="191"/>
      <c r="C212" s="160"/>
      <c r="D212" s="168"/>
      <c r="E212" s="168"/>
      <c r="F212" s="168"/>
      <c r="G212" s="189"/>
      <c r="H212" s="168"/>
      <c r="I212" s="170"/>
      <c r="J212" s="170"/>
      <c r="K212" s="166"/>
      <c r="L212" s="166"/>
    </row>
    <row r="213" spans="1:12" ht="37.5" customHeight="1" x14ac:dyDescent="0.25">
      <c r="A213" s="181"/>
      <c r="B213" s="191"/>
      <c r="C213" s="160"/>
      <c r="D213" s="168"/>
      <c r="E213" s="168"/>
      <c r="F213" s="168"/>
      <c r="G213" s="189"/>
      <c r="H213" s="168"/>
      <c r="I213" s="170"/>
      <c r="J213" s="170"/>
      <c r="K213" s="166"/>
      <c r="L213" s="166"/>
    </row>
    <row r="214" spans="1:12" ht="37.5" customHeight="1" x14ac:dyDescent="0.25">
      <c r="A214" s="181"/>
      <c r="B214" s="191"/>
      <c r="C214" s="160"/>
      <c r="D214" s="168"/>
      <c r="E214" s="168"/>
      <c r="F214" s="168"/>
      <c r="G214" s="189"/>
      <c r="H214" s="168"/>
      <c r="I214" s="170"/>
      <c r="J214" s="170"/>
      <c r="K214" s="166"/>
      <c r="L214" s="166"/>
    </row>
    <row r="215" spans="1:12" ht="37.5" customHeight="1" x14ac:dyDescent="0.25">
      <c r="A215" s="181"/>
      <c r="B215" s="191"/>
      <c r="C215" s="160"/>
      <c r="D215" s="168"/>
      <c r="E215" s="168"/>
      <c r="F215" s="168"/>
      <c r="G215" s="189"/>
      <c r="H215" s="168"/>
      <c r="I215" s="170"/>
      <c r="J215" s="170"/>
      <c r="K215" s="166"/>
      <c r="L215" s="166"/>
    </row>
    <row r="216" spans="1:12" ht="11.25" customHeight="1" x14ac:dyDescent="0.25">
      <c r="A216" s="181"/>
      <c r="B216" s="191"/>
      <c r="C216" s="160"/>
      <c r="D216" s="168"/>
      <c r="E216" s="168"/>
      <c r="F216" s="168"/>
      <c r="G216" s="189"/>
      <c r="H216" s="168"/>
      <c r="I216" s="170"/>
      <c r="J216" s="170"/>
      <c r="K216" s="166"/>
      <c r="L216" s="166"/>
    </row>
    <row r="217" spans="1:12" ht="19.5" customHeight="1" x14ac:dyDescent="0.25">
      <c r="A217" s="181"/>
      <c r="B217" s="191"/>
      <c r="C217" s="160"/>
      <c r="D217" s="168"/>
      <c r="E217" s="168"/>
      <c r="F217" s="168"/>
      <c r="G217" s="189"/>
      <c r="H217" s="168"/>
      <c r="I217" s="170"/>
      <c r="J217" s="170"/>
      <c r="K217" s="166"/>
      <c r="L217" s="166"/>
    </row>
    <row r="218" spans="1:12" ht="13.5" customHeight="1" x14ac:dyDescent="0.25">
      <c r="A218" s="181"/>
      <c r="B218" s="191"/>
      <c r="C218" s="161"/>
      <c r="D218" s="168"/>
      <c r="E218" s="168"/>
      <c r="F218" s="168"/>
      <c r="G218" s="190"/>
      <c r="H218" s="168"/>
      <c r="I218" s="170"/>
      <c r="J218" s="170"/>
      <c r="K218" s="167"/>
      <c r="L218" s="167"/>
    </row>
    <row r="219" spans="1:12" ht="144" customHeight="1" x14ac:dyDescent="0.25">
      <c r="A219" s="181">
        <v>85</v>
      </c>
      <c r="B219" s="191" t="s">
        <v>268</v>
      </c>
      <c r="C219" s="159" t="s">
        <v>364</v>
      </c>
      <c r="D219" s="168" t="s">
        <v>506</v>
      </c>
      <c r="E219" s="168" t="s">
        <v>531</v>
      </c>
      <c r="F219" s="168" t="s">
        <v>532</v>
      </c>
      <c r="G219" s="187" t="s">
        <v>188</v>
      </c>
      <c r="H219" s="168" t="s">
        <v>365</v>
      </c>
      <c r="I219" s="170">
        <v>44105</v>
      </c>
      <c r="J219" s="186">
        <v>44361</v>
      </c>
      <c r="K219" s="165" t="s">
        <v>667</v>
      </c>
      <c r="L219" s="165" t="s">
        <v>449</v>
      </c>
    </row>
    <row r="220" spans="1:12" ht="37.5" customHeight="1" x14ac:dyDescent="0.25">
      <c r="A220" s="181"/>
      <c r="B220" s="191"/>
      <c r="C220" s="160"/>
      <c r="D220" s="168"/>
      <c r="E220" s="168"/>
      <c r="F220" s="168"/>
      <c r="G220" s="187"/>
      <c r="H220" s="168"/>
      <c r="I220" s="170"/>
      <c r="J220" s="186"/>
      <c r="K220" s="166"/>
      <c r="L220" s="166"/>
    </row>
    <row r="221" spans="1:12" ht="37.5" customHeight="1" x14ac:dyDescent="0.25">
      <c r="A221" s="181"/>
      <c r="B221" s="191"/>
      <c r="C221" s="161"/>
      <c r="D221" s="168"/>
      <c r="E221" s="168"/>
      <c r="F221" s="168"/>
      <c r="G221" s="187"/>
      <c r="H221" s="168"/>
      <c r="I221" s="170"/>
      <c r="J221" s="186"/>
      <c r="K221" s="167"/>
      <c r="L221" s="167"/>
    </row>
    <row r="222" spans="1:12" ht="76.5" customHeight="1" x14ac:dyDescent="0.25">
      <c r="A222" s="181">
        <v>86</v>
      </c>
      <c r="B222" s="168" t="s">
        <v>268</v>
      </c>
      <c r="C222" s="159" t="s">
        <v>366</v>
      </c>
      <c r="D222" s="168" t="s">
        <v>507</v>
      </c>
      <c r="E222" s="168" t="s">
        <v>657</v>
      </c>
      <c r="F222" s="168" t="s">
        <v>533</v>
      </c>
      <c r="G222" s="187">
        <v>1</v>
      </c>
      <c r="H222" s="168" t="s">
        <v>367</v>
      </c>
      <c r="I222" s="170">
        <v>44105</v>
      </c>
      <c r="J222" s="186" t="s">
        <v>534</v>
      </c>
      <c r="K222" s="165" t="s">
        <v>667</v>
      </c>
      <c r="L222" s="165" t="s">
        <v>449</v>
      </c>
    </row>
    <row r="223" spans="1:12" ht="37.5" customHeight="1" x14ac:dyDescent="0.25">
      <c r="A223" s="181"/>
      <c r="B223" s="168"/>
      <c r="C223" s="160"/>
      <c r="D223" s="168"/>
      <c r="E223" s="168"/>
      <c r="F223" s="168"/>
      <c r="G223" s="187"/>
      <c r="H223" s="168"/>
      <c r="I223" s="170"/>
      <c r="J223" s="186"/>
      <c r="K223" s="166"/>
      <c r="L223" s="166"/>
    </row>
    <row r="224" spans="1:12" ht="37.5" customHeight="1" x14ac:dyDescent="0.25">
      <c r="A224" s="181"/>
      <c r="B224" s="168"/>
      <c r="C224" s="160"/>
      <c r="D224" s="168"/>
      <c r="E224" s="168"/>
      <c r="F224" s="168"/>
      <c r="G224" s="187"/>
      <c r="H224" s="168"/>
      <c r="I224" s="170"/>
      <c r="J224" s="186"/>
      <c r="K224" s="166"/>
      <c r="L224" s="166"/>
    </row>
    <row r="225" spans="1:12" ht="202.5" customHeight="1" x14ac:dyDescent="0.25">
      <c r="A225" s="181"/>
      <c r="B225" s="168"/>
      <c r="C225" s="161"/>
      <c r="D225" s="168"/>
      <c r="E225" s="168"/>
      <c r="F225" s="168"/>
      <c r="G225" s="187"/>
      <c r="H225" s="168"/>
      <c r="I225" s="170"/>
      <c r="J225" s="186"/>
      <c r="K225" s="167"/>
      <c r="L225" s="167"/>
    </row>
    <row r="226" spans="1:12" ht="166.5" customHeight="1" x14ac:dyDescent="0.25">
      <c r="A226" s="181">
        <v>87</v>
      </c>
      <c r="B226" s="168" t="s">
        <v>268</v>
      </c>
      <c r="C226" s="159" t="s">
        <v>368</v>
      </c>
      <c r="D226" s="168" t="s">
        <v>535</v>
      </c>
      <c r="E226" s="168" t="s">
        <v>536</v>
      </c>
      <c r="F226" s="168" t="s">
        <v>537</v>
      </c>
      <c r="G226" s="169" t="s">
        <v>188</v>
      </c>
      <c r="H226" s="168" t="s">
        <v>365</v>
      </c>
      <c r="I226" s="170">
        <v>44089</v>
      </c>
      <c r="J226" s="170">
        <v>44377</v>
      </c>
      <c r="K226" s="165" t="s">
        <v>667</v>
      </c>
      <c r="L226" s="165" t="s">
        <v>449</v>
      </c>
    </row>
    <row r="227" spans="1:12" ht="22.5" customHeight="1" x14ac:dyDescent="0.25">
      <c r="A227" s="181"/>
      <c r="B227" s="168"/>
      <c r="C227" s="161"/>
      <c r="D227" s="168"/>
      <c r="E227" s="168"/>
      <c r="F227" s="168"/>
      <c r="G227" s="169"/>
      <c r="H227" s="168"/>
      <c r="I227" s="170"/>
      <c r="J227" s="170"/>
      <c r="K227" s="167"/>
      <c r="L227" s="167"/>
    </row>
    <row r="228" spans="1:12" ht="69.75" customHeight="1" x14ac:dyDescent="0.25">
      <c r="A228" s="181">
        <v>88</v>
      </c>
      <c r="B228" s="168" t="s">
        <v>268</v>
      </c>
      <c r="C228" s="159" t="s">
        <v>369</v>
      </c>
      <c r="D228" s="168" t="s">
        <v>538</v>
      </c>
      <c r="E228" s="168" t="s">
        <v>539</v>
      </c>
      <c r="F228" s="185" t="s">
        <v>540</v>
      </c>
      <c r="G228" s="169">
        <v>1</v>
      </c>
      <c r="H228" s="168" t="s">
        <v>370</v>
      </c>
      <c r="I228" s="186">
        <v>44119</v>
      </c>
      <c r="J228" s="162">
        <v>44377</v>
      </c>
      <c r="K228" s="165" t="s">
        <v>668</v>
      </c>
      <c r="L228" s="165" t="s">
        <v>449</v>
      </c>
    </row>
    <row r="229" spans="1:12" ht="84.75" customHeight="1" x14ac:dyDescent="0.25">
      <c r="A229" s="181"/>
      <c r="B229" s="168"/>
      <c r="C229" s="161"/>
      <c r="D229" s="168"/>
      <c r="E229" s="168"/>
      <c r="F229" s="185"/>
      <c r="G229" s="168"/>
      <c r="H229" s="168"/>
      <c r="I229" s="186"/>
      <c r="J229" s="163"/>
      <c r="K229" s="167"/>
      <c r="L229" s="167"/>
    </row>
    <row r="230" spans="1:12" ht="37.5" customHeight="1" x14ac:dyDescent="0.25">
      <c r="A230" s="181">
        <v>89</v>
      </c>
      <c r="B230" s="168" t="s">
        <v>268</v>
      </c>
      <c r="C230" s="159" t="s">
        <v>371</v>
      </c>
      <c r="D230" s="168" t="s">
        <v>372</v>
      </c>
      <c r="E230" s="168" t="s">
        <v>373</v>
      </c>
      <c r="F230" s="168" t="s">
        <v>374</v>
      </c>
      <c r="G230" s="182" t="s">
        <v>375</v>
      </c>
      <c r="H230" s="168" t="s">
        <v>376</v>
      </c>
      <c r="I230" s="170">
        <v>44089</v>
      </c>
      <c r="J230" s="170">
        <v>44195</v>
      </c>
      <c r="K230" s="165" t="s">
        <v>667</v>
      </c>
      <c r="L230" s="165" t="s">
        <v>449</v>
      </c>
    </row>
    <row r="231" spans="1:12" ht="37.5" customHeight="1" x14ac:dyDescent="0.25">
      <c r="A231" s="181"/>
      <c r="B231" s="168"/>
      <c r="C231" s="160"/>
      <c r="D231" s="168"/>
      <c r="E231" s="168"/>
      <c r="F231" s="168"/>
      <c r="G231" s="182"/>
      <c r="H231" s="168"/>
      <c r="I231" s="170"/>
      <c r="J231" s="170"/>
      <c r="K231" s="166"/>
      <c r="L231" s="166"/>
    </row>
    <row r="232" spans="1:12" ht="37.5" customHeight="1" x14ac:dyDescent="0.25">
      <c r="A232" s="181"/>
      <c r="B232" s="168"/>
      <c r="C232" s="160"/>
      <c r="D232" s="168"/>
      <c r="E232" s="168"/>
      <c r="F232" s="168"/>
      <c r="G232" s="182"/>
      <c r="H232" s="168"/>
      <c r="I232" s="170"/>
      <c r="J232" s="170"/>
      <c r="K232" s="166"/>
      <c r="L232" s="166"/>
    </row>
    <row r="233" spans="1:12" ht="37.5" customHeight="1" x14ac:dyDescent="0.25">
      <c r="A233" s="181"/>
      <c r="B233" s="168"/>
      <c r="C233" s="161"/>
      <c r="D233" s="168"/>
      <c r="E233" s="168"/>
      <c r="F233" s="168"/>
      <c r="G233" s="182"/>
      <c r="H233" s="168"/>
      <c r="I233" s="170"/>
      <c r="J233" s="170"/>
      <c r="K233" s="167"/>
      <c r="L233" s="167"/>
    </row>
    <row r="234" spans="1:12" ht="37.5" customHeight="1" x14ac:dyDescent="0.25">
      <c r="A234" s="181">
        <v>90</v>
      </c>
      <c r="B234" s="168" t="s">
        <v>268</v>
      </c>
      <c r="C234" s="159" t="s">
        <v>377</v>
      </c>
      <c r="D234" s="171" t="s">
        <v>378</v>
      </c>
      <c r="E234" s="168" t="s">
        <v>271</v>
      </c>
      <c r="F234" s="183" t="s">
        <v>272</v>
      </c>
      <c r="G234" s="184">
        <v>1</v>
      </c>
      <c r="H234" s="168" t="s">
        <v>379</v>
      </c>
      <c r="I234" s="172">
        <v>44091</v>
      </c>
      <c r="J234" s="172">
        <v>44119</v>
      </c>
      <c r="K234" s="165" t="s">
        <v>667</v>
      </c>
      <c r="L234" s="165" t="s">
        <v>449</v>
      </c>
    </row>
    <row r="235" spans="1:12" ht="37.5" customHeight="1" x14ac:dyDescent="0.25">
      <c r="A235" s="181"/>
      <c r="B235" s="168"/>
      <c r="C235" s="160"/>
      <c r="D235" s="171"/>
      <c r="E235" s="168"/>
      <c r="F235" s="183"/>
      <c r="G235" s="184"/>
      <c r="H235" s="168"/>
      <c r="I235" s="172"/>
      <c r="J235" s="172"/>
      <c r="K235" s="166"/>
      <c r="L235" s="166"/>
    </row>
    <row r="236" spans="1:12" ht="37.5" customHeight="1" x14ac:dyDescent="0.25">
      <c r="A236" s="181"/>
      <c r="B236" s="168"/>
      <c r="C236" s="160"/>
      <c r="D236" s="171"/>
      <c r="E236" s="168"/>
      <c r="F236" s="183"/>
      <c r="G236" s="184"/>
      <c r="H236" s="168"/>
      <c r="I236" s="172"/>
      <c r="J236" s="172"/>
      <c r="K236" s="166"/>
      <c r="L236" s="166"/>
    </row>
    <row r="237" spans="1:12" ht="37.5" customHeight="1" x14ac:dyDescent="0.25">
      <c r="A237" s="181"/>
      <c r="B237" s="168"/>
      <c r="C237" s="160"/>
      <c r="D237" s="171"/>
      <c r="E237" s="168"/>
      <c r="F237" s="183"/>
      <c r="G237" s="184"/>
      <c r="H237" s="168"/>
      <c r="I237" s="172"/>
      <c r="J237" s="172"/>
      <c r="K237" s="166"/>
      <c r="L237" s="166"/>
    </row>
    <row r="238" spans="1:12" ht="37.5" customHeight="1" x14ac:dyDescent="0.25">
      <c r="A238" s="181"/>
      <c r="B238" s="168"/>
      <c r="C238" s="161"/>
      <c r="D238" s="171"/>
      <c r="E238" s="168"/>
      <c r="F238" s="183"/>
      <c r="G238" s="184"/>
      <c r="H238" s="168"/>
      <c r="I238" s="172"/>
      <c r="J238" s="172"/>
      <c r="K238" s="167"/>
      <c r="L238" s="167"/>
    </row>
    <row r="239" spans="1:12" ht="158.25" customHeight="1" x14ac:dyDescent="0.25">
      <c r="A239" s="181">
        <v>91</v>
      </c>
      <c r="B239" s="168" t="s">
        <v>268</v>
      </c>
      <c r="C239" s="159" t="s">
        <v>380</v>
      </c>
      <c r="D239" s="168" t="s">
        <v>381</v>
      </c>
      <c r="E239" s="171" t="s">
        <v>382</v>
      </c>
      <c r="F239" s="168" t="s">
        <v>383</v>
      </c>
      <c r="G239" s="182">
        <v>1</v>
      </c>
      <c r="H239" s="168" t="s">
        <v>273</v>
      </c>
      <c r="I239" s="170">
        <v>44105</v>
      </c>
      <c r="J239" s="170">
        <v>44145</v>
      </c>
      <c r="K239" s="103" t="s">
        <v>667</v>
      </c>
      <c r="L239" s="103" t="s">
        <v>449</v>
      </c>
    </row>
    <row r="240" spans="1:12" ht="15" customHeight="1" x14ac:dyDescent="0.25">
      <c r="A240" s="181"/>
      <c r="B240" s="168"/>
      <c r="C240" s="160"/>
      <c r="D240" s="168"/>
      <c r="E240" s="171"/>
      <c r="F240" s="168"/>
      <c r="G240" s="182"/>
      <c r="H240" s="168"/>
      <c r="I240" s="170"/>
      <c r="J240" s="170"/>
      <c r="K240" s="103"/>
      <c r="L240" s="103"/>
    </row>
    <row r="241" spans="1:12" ht="222" customHeight="1" x14ac:dyDescent="0.25">
      <c r="A241" s="181"/>
      <c r="B241" s="168"/>
      <c r="C241" s="161"/>
      <c r="D241" s="168"/>
      <c r="E241" s="171"/>
      <c r="F241" s="168"/>
      <c r="G241" s="182"/>
      <c r="H241" s="168"/>
      <c r="I241" s="170"/>
      <c r="J241" s="170"/>
      <c r="K241" s="91"/>
      <c r="L241" s="91"/>
    </row>
    <row r="242" spans="1:12" ht="148.5" customHeight="1" x14ac:dyDescent="0.25">
      <c r="A242" s="106">
        <v>92</v>
      </c>
      <c r="B242" s="99" t="s">
        <v>268</v>
      </c>
      <c r="C242" s="99" t="s">
        <v>384</v>
      </c>
      <c r="D242" s="99" t="s">
        <v>385</v>
      </c>
      <c r="E242" s="99" t="s">
        <v>386</v>
      </c>
      <c r="F242" s="102" t="s">
        <v>387</v>
      </c>
      <c r="G242" s="112">
        <v>1</v>
      </c>
      <c r="H242" s="102" t="s">
        <v>273</v>
      </c>
      <c r="I242" s="103">
        <v>44091</v>
      </c>
      <c r="J242" s="103">
        <v>44091</v>
      </c>
      <c r="K242" s="103" t="s">
        <v>667</v>
      </c>
      <c r="L242" s="103" t="s">
        <v>449</v>
      </c>
    </row>
    <row r="243" spans="1:12" ht="77.25" customHeight="1" x14ac:dyDescent="0.25">
      <c r="A243" s="181">
        <v>93</v>
      </c>
      <c r="B243" s="168" t="s">
        <v>268</v>
      </c>
      <c r="C243" s="168" t="s">
        <v>388</v>
      </c>
      <c r="D243" s="168" t="s">
        <v>389</v>
      </c>
      <c r="E243" s="171" t="s">
        <v>390</v>
      </c>
      <c r="F243" s="168" t="s">
        <v>391</v>
      </c>
      <c r="G243" s="182">
        <v>1</v>
      </c>
      <c r="H243" s="168" t="s">
        <v>392</v>
      </c>
      <c r="I243" s="170">
        <v>44075</v>
      </c>
      <c r="J243" s="170">
        <v>44196</v>
      </c>
      <c r="K243" s="98" t="s">
        <v>667</v>
      </c>
      <c r="L243" s="98" t="s">
        <v>449</v>
      </c>
    </row>
    <row r="244" spans="1:12" x14ac:dyDescent="0.25">
      <c r="A244" s="181"/>
      <c r="B244" s="168"/>
      <c r="C244" s="168"/>
      <c r="D244" s="168"/>
      <c r="E244" s="171"/>
      <c r="F244" s="168"/>
      <c r="G244" s="182"/>
      <c r="H244" s="168"/>
      <c r="I244" s="170"/>
      <c r="J244" s="170"/>
      <c r="K244" s="103"/>
      <c r="L244" s="103"/>
    </row>
    <row r="245" spans="1:12" x14ac:dyDescent="0.25">
      <c r="A245" s="181"/>
      <c r="B245" s="168"/>
      <c r="C245" s="168"/>
      <c r="D245" s="168"/>
      <c r="E245" s="171"/>
      <c r="F245" s="168"/>
      <c r="G245" s="182"/>
      <c r="H245" s="168"/>
      <c r="I245" s="170"/>
      <c r="J245" s="170"/>
      <c r="K245" s="172" t="s">
        <v>667</v>
      </c>
      <c r="L245" s="172" t="s">
        <v>449</v>
      </c>
    </row>
    <row r="246" spans="1:12" x14ac:dyDescent="0.25">
      <c r="A246" s="181"/>
      <c r="B246" s="168"/>
      <c r="C246" s="168"/>
      <c r="D246" s="168"/>
      <c r="E246" s="171"/>
      <c r="F246" s="168"/>
      <c r="G246" s="182"/>
      <c r="H246" s="168"/>
      <c r="I246" s="170"/>
      <c r="J246" s="170"/>
      <c r="K246" s="172"/>
      <c r="L246" s="172"/>
    </row>
    <row r="247" spans="1:12" ht="119.25" customHeight="1" x14ac:dyDescent="0.25">
      <c r="A247" s="181"/>
      <c r="B247" s="168"/>
      <c r="C247" s="168"/>
      <c r="D247" s="168"/>
      <c r="E247" s="171"/>
      <c r="F247" s="168"/>
      <c r="G247" s="182"/>
      <c r="H247" s="168"/>
      <c r="I247" s="170"/>
      <c r="J247" s="170"/>
      <c r="K247" s="172"/>
      <c r="L247" s="172"/>
    </row>
    <row r="248" spans="1:12" ht="110.25" customHeight="1" x14ac:dyDescent="0.25">
      <c r="A248" s="181">
        <v>94</v>
      </c>
      <c r="B248" s="168" t="s">
        <v>268</v>
      </c>
      <c r="C248" s="168" t="s">
        <v>393</v>
      </c>
      <c r="D248" s="168" t="s">
        <v>544</v>
      </c>
      <c r="E248" s="168" t="s">
        <v>545</v>
      </c>
      <c r="F248" s="168" t="s">
        <v>546</v>
      </c>
      <c r="G248" s="169" t="s">
        <v>394</v>
      </c>
      <c r="H248" s="168" t="s">
        <v>395</v>
      </c>
      <c r="I248" s="170">
        <v>44150</v>
      </c>
      <c r="J248" s="170">
        <v>44377</v>
      </c>
      <c r="K248" s="172"/>
      <c r="L248" s="172"/>
    </row>
    <row r="249" spans="1:12" x14ac:dyDescent="0.25">
      <c r="A249" s="181"/>
      <c r="B249" s="168"/>
      <c r="C249" s="168"/>
      <c r="D249" s="168"/>
      <c r="E249" s="168"/>
      <c r="F249" s="168"/>
      <c r="G249" s="169"/>
      <c r="H249" s="168"/>
      <c r="I249" s="170"/>
      <c r="J249" s="170"/>
      <c r="K249" s="103"/>
      <c r="L249" s="103"/>
    </row>
    <row r="250" spans="1:12" x14ac:dyDescent="0.25">
      <c r="A250" s="181"/>
      <c r="B250" s="168"/>
      <c r="C250" s="168"/>
      <c r="D250" s="168"/>
      <c r="E250" s="168"/>
      <c r="F250" s="168"/>
      <c r="G250" s="169"/>
      <c r="H250" s="168"/>
      <c r="I250" s="170"/>
      <c r="J250" s="170"/>
      <c r="K250" s="172"/>
      <c r="L250" s="172"/>
    </row>
    <row r="251" spans="1:12" x14ac:dyDescent="0.25">
      <c r="A251" s="181"/>
      <c r="B251" s="168"/>
      <c r="C251" s="168"/>
      <c r="D251" s="168"/>
      <c r="E251" s="168"/>
      <c r="F251" s="168"/>
      <c r="G251" s="169"/>
      <c r="H251" s="168"/>
      <c r="I251" s="170"/>
      <c r="J251" s="170"/>
      <c r="K251" s="172"/>
      <c r="L251" s="172"/>
    </row>
    <row r="252" spans="1:12" x14ac:dyDescent="0.25">
      <c r="A252" s="181"/>
      <c r="B252" s="168"/>
      <c r="C252" s="168"/>
      <c r="D252" s="168"/>
      <c r="E252" s="168"/>
      <c r="F252" s="168"/>
      <c r="G252" s="169"/>
      <c r="H252" s="168"/>
      <c r="I252" s="170"/>
      <c r="J252" s="170"/>
      <c r="K252" s="172"/>
      <c r="L252" s="172"/>
    </row>
    <row r="253" spans="1:12" x14ac:dyDescent="0.25">
      <c r="A253" s="181"/>
      <c r="B253" s="168"/>
      <c r="C253" s="168"/>
      <c r="D253" s="168"/>
      <c r="E253" s="168"/>
      <c r="F253" s="168"/>
      <c r="G253" s="169"/>
      <c r="H253" s="168"/>
      <c r="I253" s="170"/>
      <c r="J253" s="170"/>
      <c r="K253" s="172"/>
      <c r="L253" s="172"/>
    </row>
    <row r="254" spans="1:12" x14ac:dyDescent="0.25">
      <c r="A254" s="181"/>
      <c r="B254" s="168"/>
      <c r="C254" s="168"/>
      <c r="D254" s="168"/>
      <c r="E254" s="168"/>
      <c r="F254" s="168"/>
      <c r="G254" s="169"/>
      <c r="H254" s="168"/>
      <c r="I254" s="170"/>
      <c r="J254" s="170"/>
      <c r="K254" s="103"/>
      <c r="L254" s="103"/>
    </row>
    <row r="255" spans="1:12" x14ac:dyDescent="0.25">
      <c r="A255" s="181"/>
      <c r="B255" s="168"/>
      <c r="C255" s="168"/>
      <c r="D255" s="168" t="s">
        <v>541</v>
      </c>
      <c r="E255" s="168" t="s">
        <v>542</v>
      </c>
      <c r="F255" s="168" t="s">
        <v>543</v>
      </c>
      <c r="G255" s="180">
        <v>1</v>
      </c>
      <c r="H255" s="171" t="s">
        <v>508</v>
      </c>
      <c r="I255" s="170">
        <v>44197</v>
      </c>
      <c r="J255" s="170">
        <v>44377</v>
      </c>
      <c r="K255" s="172"/>
      <c r="L255" s="172"/>
    </row>
    <row r="256" spans="1:12" x14ac:dyDescent="0.25">
      <c r="A256" s="181"/>
      <c r="B256" s="168"/>
      <c r="C256" s="168"/>
      <c r="D256" s="168"/>
      <c r="E256" s="168"/>
      <c r="F256" s="168"/>
      <c r="G256" s="180"/>
      <c r="H256" s="171"/>
      <c r="I256" s="170"/>
      <c r="J256" s="170"/>
      <c r="K256" s="172"/>
      <c r="L256" s="172"/>
    </row>
    <row r="257" spans="1:12" x14ac:dyDescent="0.25">
      <c r="A257" s="181"/>
      <c r="B257" s="168"/>
      <c r="C257" s="168"/>
      <c r="D257" s="168"/>
      <c r="E257" s="168"/>
      <c r="F257" s="168"/>
      <c r="G257" s="180"/>
      <c r="H257" s="171"/>
      <c r="I257" s="170"/>
      <c r="J257" s="170"/>
      <c r="K257" s="172"/>
      <c r="L257" s="172"/>
    </row>
    <row r="258" spans="1:12" x14ac:dyDescent="0.25">
      <c r="A258" s="181"/>
      <c r="B258" s="168"/>
      <c r="C258" s="168"/>
      <c r="D258" s="168"/>
      <c r="E258" s="168"/>
      <c r="F258" s="168"/>
      <c r="G258" s="180"/>
      <c r="H258" s="171"/>
      <c r="I258" s="170"/>
      <c r="J258" s="170"/>
      <c r="K258" s="172"/>
      <c r="L258" s="172"/>
    </row>
    <row r="259" spans="1:12" x14ac:dyDescent="0.25">
      <c r="A259" s="181"/>
      <c r="B259" s="168"/>
      <c r="C259" s="168"/>
      <c r="D259" s="168"/>
      <c r="E259" s="168"/>
      <c r="F259" s="168"/>
      <c r="G259" s="180"/>
      <c r="H259" s="171"/>
      <c r="I259" s="170"/>
      <c r="J259" s="170"/>
      <c r="K259" s="103"/>
      <c r="L259" s="103"/>
    </row>
    <row r="260" spans="1:12" ht="63.75" customHeight="1" x14ac:dyDescent="0.25">
      <c r="A260" s="181"/>
      <c r="B260" s="168"/>
      <c r="C260" s="168"/>
      <c r="D260" s="168"/>
      <c r="E260" s="168"/>
      <c r="F260" s="168"/>
      <c r="G260" s="180"/>
      <c r="H260" s="171"/>
      <c r="I260" s="170"/>
      <c r="J260" s="170"/>
      <c r="K260" s="172" t="s">
        <v>667</v>
      </c>
      <c r="L260" s="172" t="s">
        <v>449</v>
      </c>
    </row>
    <row r="261" spans="1:12" ht="117" customHeight="1" x14ac:dyDescent="0.25">
      <c r="A261" s="181">
        <v>95</v>
      </c>
      <c r="B261" s="168" t="s">
        <v>268</v>
      </c>
      <c r="C261" s="168" t="s">
        <v>396</v>
      </c>
      <c r="D261" s="168" t="s">
        <v>397</v>
      </c>
      <c r="E261" s="168" t="s">
        <v>398</v>
      </c>
      <c r="F261" s="168" t="s">
        <v>399</v>
      </c>
      <c r="G261" s="182">
        <v>1</v>
      </c>
      <c r="H261" s="171" t="s">
        <v>400</v>
      </c>
      <c r="I261" s="170">
        <v>44119</v>
      </c>
      <c r="J261" s="170">
        <v>44211</v>
      </c>
      <c r="K261" s="172"/>
      <c r="L261" s="172"/>
    </row>
    <row r="262" spans="1:12" x14ac:dyDescent="0.25">
      <c r="A262" s="181"/>
      <c r="B262" s="168"/>
      <c r="C262" s="168"/>
      <c r="D262" s="168"/>
      <c r="E262" s="168"/>
      <c r="F262" s="168"/>
      <c r="G262" s="182"/>
      <c r="H262" s="171"/>
      <c r="I262" s="170"/>
      <c r="J262" s="170"/>
      <c r="K262" s="172"/>
      <c r="L262" s="172"/>
    </row>
    <row r="263" spans="1:12" ht="135" customHeight="1" x14ac:dyDescent="0.25">
      <c r="A263" s="181"/>
      <c r="B263" s="168"/>
      <c r="C263" s="168"/>
      <c r="D263" s="168"/>
      <c r="E263" s="168"/>
      <c r="F263" s="168"/>
      <c r="G263" s="182"/>
      <c r="H263" s="171"/>
      <c r="I263" s="170"/>
      <c r="J263" s="170"/>
      <c r="K263" s="172"/>
      <c r="L263" s="172"/>
    </row>
    <row r="264" spans="1:12" ht="181.15" customHeight="1" x14ac:dyDescent="0.25">
      <c r="A264" s="177">
        <v>96</v>
      </c>
      <c r="B264" s="159" t="s">
        <v>268</v>
      </c>
      <c r="C264" s="168" t="s">
        <v>401</v>
      </c>
      <c r="D264" s="159" t="s">
        <v>547</v>
      </c>
      <c r="E264" s="99" t="s">
        <v>548</v>
      </c>
      <c r="F264" s="99" t="s">
        <v>549</v>
      </c>
      <c r="G264" s="111">
        <v>0.8</v>
      </c>
      <c r="H264" s="99" t="s">
        <v>402</v>
      </c>
      <c r="I264" s="101">
        <v>44088</v>
      </c>
      <c r="J264" s="110">
        <v>44196</v>
      </c>
      <c r="K264" s="103" t="s">
        <v>667</v>
      </c>
      <c r="L264" s="103" t="s">
        <v>449</v>
      </c>
    </row>
    <row r="265" spans="1:12" ht="55.15" customHeight="1" x14ac:dyDescent="0.25">
      <c r="A265" s="178"/>
      <c r="B265" s="160"/>
      <c r="C265" s="160"/>
      <c r="D265" s="160"/>
      <c r="E265" s="46" t="s">
        <v>403</v>
      </c>
      <c r="F265" s="99" t="s">
        <v>404</v>
      </c>
      <c r="G265" s="111">
        <v>1</v>
      </c>
      <c r="H265" s="99" t="s">
        <v>405</v>
      </c>
      <c r="I265" s="101">
        <v>44088</v>
      </c>
      <c r="J265" s="110">
        <v>44196</v>
      </c>
      <c r="K265" s="166"/>
      <c r="L265" s="166"/>
    </row>
    <row r="266" spans="1:12" ht="82.9" customHeight="1" x14ac:dyDescent="0.25">
      <c r="A266" s="178"/>
      <c r="B266" s="160"/>
      <c r="C266" s="160"/>
      <c r="D266" s="160"/>
      <c r="E266" s="46" t="s">
        <v>406</v>
      </c>
      <c r="F266" s="99" t="s">
        <v>407</v>
      </c>
      <c r="G266" s="111">
        <v>1</v>
      </c>
      <c r="H266" s="99" t="s">
        <v>408</v>
      </c>
      <c r="I266" s="101">
        <v>44088</v>
      </c>
      <c r="J266" s="110">
        <v>44196</v>
      </c>
      <c r="K266" s="166"/>
      <c r="L266" s="166"/>
    </row>
    <row r="267" spans="1:12" ht="69" customHeight="1" x14ac:dyDescent="0.25">
      <c r="A267" s="178"/>
      <c r="B267" s="160"/>
      <c r="C267" s="160"/>
      <c r="D267" s="160"/>
      <c r="E267" s="46" t="s">
        <v>409</v>
      </c>
      <c r="F267" s="99" t="s">
        <v>410</v>
      </c>
      <c r="G267" s="111">
        <v>1</v>
      </c>
      <c r="H267" s="99" t="s">
        <v>411</v>
      </c>
      <c r="I267" s="101">
        <v>44089</v>
      </c>
      <c r="J267" s="110">
        <v>44152</v>
      </c>
      <c r="K267" s="167"/>
      <c r="L267" s="167"/>
    </row>
    <row r="268" spans="1:12" ht="110.45" customHeight="1" x14ac:dyDescent="0.25">
      <c r="A268" s="178"/>
      <c r="B268" s="160"/>
      <c r="C268" s="160"/>
      <c r="D268" s="160"/>
      <c r="E268" s="46" t="s">
        <v>412</v>
      </c>
      <c r="F268" s="99" t="s">
        <v>413</v>
      </c>
      <c r="G268" s="111">
        <v>1</v>
      </c>
      <c r="H268" s="99" t="s">
        <v>414</v>
      </c>
      <c r="I268" s="101">
        <v>44088</v>
      </c>
      <c r="J268" s="110">
        <v>44196</v>
      </c>
      <c r="K268" s="103"/>
      <c r="L268" s="103"/>
    </row>
    <row r="269" spans="1:12" ht="69" customHeight="1" x14ac:dyDescent="0.25">
      <c r="A269" s="178"/>
      <c r="B269" s="160"/>
      <c r="C269" s="160"/>
      <c r="D269" s="160"/>
      <c r="E269" s="46" t="s">
        <v>415</v>
      </c>
      <c r="F269" s="99" t="s">
        <v>416</v>
      </c>
      <c r="G269" s="111">
        <v>1</v>
      </c>
      <c r="H269" s="99" t="s">
        <v>417</v>
      </c>
      <c r="I269" s="101">
        <v>44075</v>
      </c>
      <c r="J269" s="110">
        <v>44078</v>
      </c>
      <c r="K269" s="165"/>
      <c r="L269" s="165"/>
    </row>
    <row r="270" spans="1:12" ht="41.45" customHeight="1" x14ac:dyDescent="0.25">
      <c r="A270" s="178"/>
      <c r="B270" s="160"/>
      <c r="C270" s="160"/>
      <c r="D270" s="160"/>
      <c r="E270" s="46" t="s">
        <v>418</v>
      </c>
      <c r="F270" s="99" t="s">
        <v>419</v>
      </c>
      <c r="G270" s="111">
        <v>1</v>
      </c>
      <c r="H270" s="99" t="s">
        <v>417</v>
      </c>
      <c r="I270" s="101">
        <v>44075</v>
      </c>
      <c r="J270" s="110">
        <v>44078</v>
      </c>
      <c r="K270" s="166"/>
      <c r="L270" s="166"/>
    </row>
    <row r="271" spans="1:12" ht="69" customHeight="1" x14ac:dyDescent="0.25">
      <c r="A271" s="178"/>
      <c r="B271" s="160"/>
      <c r="C271" s="160"/>
      <c r="D271" s="160"/>
      <c r="E271" s="46" t="s">
        <v>420</v>
      </c>
      <c r="F271" s="99" t="s">
        <v>421</v>
      </c>
      <c r="G271" s="51" t="s">
        <v>422</v>
      </c>
      <c r="H271" s="99" t="s">
        <v>423</v>
      </c>
      <c r="I271" s="101">
        <v>44095</v>
      </c>
      <c r="J271" s="110">
        <v>44125</v>
      </c>
      <c r="K271" s="166"/>
      <c r="L271" s="166"/>
    </row>
    <row r="272" spans="1:12" ht="69" customHeight="1" x14ac:dyDescent="0.25">
      <c r="A272" s="178"/>
      <c r="B272" s="160"/>
      <c r="C272" s="160"/>
      <c r="D272" s="160"/>
      <c r="E272" s="46" t="s">
        <v>424</v>
      </c>
      <c r="F272" s="99" t="s">
        <v>419</v>
      </c>
      <c r="G272" s="51" t="s">
        <v>422</v>
      </c>
      <c r="H272" s="99" t="s">
        <v>425</v>
      </c>
      <c r="I272" s="101">
        <v>44501</v>
      </c>
      <c r="J272" s="110">
        <v>44196</v>
      </c>
      <c r="K272" s="167"/>
      <c r="L272" s="167"/>
    </row>
    <row r="273" spans="1:12" ht="55.15" customHeight="1" x14ac:dyDescent="0.25">
      <c r="A273" s="178"/>
      <c r="B273" s="160"/>
      <c r="C273" s="160"/>
      <c r="D273" s="160"/>
      <c r="E273" s="46" t="s">
        <v>426</v>
      </c>
      <c r="F273" s="99" t="s">
        <v>427</v>
      </c>
      <c r="G273" s="51" t="s">
        <v>422</v>
      </c>
      <c r="H273" s="99" t="s">
        <v>428</v>
      </c>
      <c r="I273" s="101">
        <v>44105</v>
      </c>
      <c r="J273" s="110">
        <v>44196</v>
      </c>
      <c r="K273" s="103"/>
      <c r="L273" s="103"/>
    </row>
    <row r="274" spans="1:12" ht="27.6" customHeight="1" x14ac:dyDescent="0.25">
      <c r="A274" s="178"/>
      <c r="B274" s="160"/>
      <c r="C274" s="160"/>
      <c r="D274" s="160"/>
      <c r="E274" s="46" t="s">
        <v>429</v>
      </c>
      <c r="F274" s="99" t="s">
        <v>410</v>
      </c>
      <c r="G274" s="111">
        <v>1</v>
      </c>
      <c r="H274" s="99" t="s">
        <v>430</v>
      </c>
      <c r="I274" s="101">
        <v>44070</v>
      </c>
      <c r="J274" s="110">
        <v>44070</v>
      </c>
      <c r="K274" s="165"/>
      <c r="L274" s="165"/>
    </row>
    <row r="275" spans="1:12" ht="41.45" customHeight="1" x14ac:dyDescent="0.25">
      <c r="A275" s="178"/>
      <c r="B275" s="160"/>
      <c r="C275" s="160"/>
      <c r="D275" s="160"/>
      <c r="E275" s="46" t="s">
        <v>431</v>
      </c>
      <c r="F275" s="99" t="s">
        <v>432</v>
      </c>
      <c r="G275" s="51" t="s">
        <v>422</v>
      </c>
      <c r="H275" s="99" t="s">
        <v>433</v>
      </c>
      <c r="I275" s="101">
        <v>44088</v>
      </c>
      <c r="J275" s="110">
        <v>44196</v>
      </c>
      <c r="K275" s="166"/>
      <c r="L275" s="166"/>
    </row>
    <row r="276" spans="1:12" ht="55.15" customHeight="1" x14ac:dyDescent="0.25">
      <c r="A276" s="178"/>
      <c r="B276" s="160"/>
      <c r="C276" s="160"/>
      <c r="D276" s="160"/>
      <c r="E276" s="46" t="s">
        <v>434</v>
      </c>
      <c r="F276" s="99" t="s">
        <v>435</v>
      </c>
      <c r="G276" s="51" t="s">
        <v>422</v>
      </c>
      <c r="H276" s="99" t="s">
        <v>436</v>
      </c>
      <c r="I276" s="101">
        <v>44105</v>
      </c>
      <c r="J276" s="110">
        <v>44196</v>
      </c>
      <c r="K276" s="166"/>
      <c r="L276" s="166"/>
    </row>
    <row r="277" spans="1:12" ht="55.15" customHeight="1" x14ac:dyDescent="0.25">
      <c r="A277" s="178"/>
      <c r="B277" s="160"/>
      <c r="C277" s="160"/>
      <c r="D277" s="160"/>
      <c r="E277" s="46" t="s">
        <v>437</v>
      </c>
      <c r="F277" s="99" t="s">
        <v>438</v>
      </c>
      <c r="G277" s="51" t="s">
        <v>422</v>
      </c>
      <c r="H277" s="99" t="s">
        <v>439</v>
      </c>
      <c r="I277" s="101">
        <v>44089</v>
      </c>
      <c r="J277" s="110">
        <f>J276</f>
        <v>44196</v>
      </c>
      <c r="K277" s="167"/>
      <c r="L277" s="167"/>
    </row>
    <row r="278" spans="1:12" ht="27.6" customHeight="1" x14ac:dyDescent="0.25">
      <c r="A278" s="178"/>
      <c r="B278" s="160"/>
      <c r="C278" s="160"/>
      <c r="D278" s="160"/>
      <c r="E278" s="46" t="s">
        <v>440</v>
      </c>
      <c r="F278" s="99" t="s">
        <v>410</v>
      </c>
      <c r="G278" s="111">
        <v>1</v>
      </c>
      <c r="H278" s="99" t="s">
        <v>441</v>
      </c>
      <c r="I278" s="101">
        <v>44105</v>
      </c>
      <c r="J278" s="110">
        <v>44530</v>
      </c>
      <c r="K278" s="103"/>
      <c r="L278" s="103"/>
    </row>
    <row r="279" spans="1:12" ht="27.6" customHeight="1" x14ac:dyDescent="0.25">
      <c r="A279" s="178"/>
      <c r="B279" s="160"/>
      <c r="C279" s="160"/>
      <c r="D279" s="160"/>
      <c r="E279" s="46" t="s">
        <v>442</v>
      </c>
      <c r="F279" s="99" t="s">
        <v>443</v>
      </c>
      <c r="G279" s="111" t="s">
        <v>444</v>
      </c>
      <c r="H279" s="99" t="s">
        <v>445</v>
      </c>
      <c r="I279" s="101">
        <v>44166</v>
      </c>
      <c r="J279" s="110">
        <v>44225</v>
      </c>
      <c r="K279" s="165"/>
      <c r="L279" s="165"/>
    </row>
    <row r="280" spans="1:12" ht="27.6" customHeight="1" x14ac:dyDescent="0.25">
      <c r="A280" s="179"/>
      <c r="B280" s="161"/>
      <c r="C280" s="161"/>
      <c r="D280" s="161"/>
      <c r="E280" s="46" t="s">
        <v>446</v>
      </c>
      <c r="F280" s="99" t="s">
        <v>410</v>
      </c>
      <c r="G280" s="111">
        <v>1</v>
      </c>
      <c r="H280" s="99" t="s">
        <v>447</v>
      </c>
      <c r="I280" s="101">
        <v>44453</v>
      </c>
      <c r="J280" s="110">
        <v>44196</v>
      </c>
      <c r="K280" s="167"/>
      <c r="L280" s="167"/>
    </row>
    <row r="281" spans="1:12" x14ac:dyDescent="0.25">
      <c r="K281" s="80"/>
    </row>
    <row r="282" spans="1:12" x14ac:dyDescent="0.25">
      <c r="K282" s="80"/>
    </row>
    <row r="283" spans="1:12" x14ac:dyDescent="0.25">
      <c r="K283" s="80"/>
    </row>
    <row r="284" spans="1:12" x14ac:dyDescent="0.25">
      <c r="K284" s="80"/>
    </row>
    <row r="285" spans="1:12" x14ac:dyDescent="0.25">
      <c r="K285" s="80"/>
    </row>
    <row r="286" spans="1:12" x14ac:dyDescent="0.25">
      <c r="K286" s="80"/>
    </row>
    <row r="287" spans="1:12" x14ac:dyDescent="0.25">
      <c r="K287" s="80"/>
    </row>
    <row r="288" spans="1:12" x14ac:dyDescent="0.25">
      <c r="K288" s="80"/>
    </row>
    <row r="289" spans="11:11" x14ac:dyDescent="0.25">
      <c r="K289" s="80"/>
    </row>
    <row r="290" spans="11:11" x14ac:dyDescent="0.25">
      <c r="K290" s="80"/>
    </row>
    <row r="291" spans="11:11" x14ac:dyDescent="0.25">
      <c r="K291" s="80"/>
    </row>
    <row r="292" spans="11:11" x14ac:dyDescent="0.25">
      <c r="K292" s="80"/>
    </row>
    <row r="293" spans="11:11" x14ac:dyDescent="0.25">
      <c r="K293" s="80"/>
    </row>
    <row r="294" spans="11:11" x14ac:dyDescent="0.25">
      <c r="K294" s="80"/>
    </row>
    <row r="295" spans="11:11" x14ac:dyDescent="0.25">
      <c r="K295" s="80"/>
    </row>
    <row r="296" spans="11:11" x14ac:dyDescent="0.25">
      <c r="K296" s="80"/>
    </row>
    <row r="297" spans="11:11" x14ac:dyDescent="0.25">
      <c r="K297" s="80"/>
    </row>
    <row r="298" spans="11:11" x14ac:dyDescent="0.25">
      <c r="K298" s="80"/>
    </row>
    <row r="299" spans="11:11" x14ac:dyDescent="0.25">
      <c r="K299" s="80"/>
    </row>
    <row r="300" spans="11:11" x14ac:dyDescent="0.25">
      <c r="K300" s="80"/>
    </row>
    <row r="301" spans="11:11" x14ac:dyDescent="0.25">
      <c r="K301" s="80"/>
    </row>
    <row r="302" spans="11:11" x14ac:dyDescent="0.25">
      <c r="K302" s="80"/>
    </row>
    <row r="303" spans="11:11" x14ac:dyDescent="0.25">
      <c r="K303" s="80"/>
    </row>
    <row r="304" spans="11:11" x14ac:dyDescent="0.25">
      <c r="K304" s="80"/>
    </row>
    <row r="305" spans="11:11" x14ac:dyDescent="0.25">
      <c r="K305" s="80"/>
    </row>
    <row r="306" spans="11:11" x14ac:dyDescent="0.25">
      <c r="K306" s="80"/>
    </row>
    <row r="307" spans="11:11" x14ac:dyDescent="0.25">
      <c r="K307" s="80"/>
    </row>
    <row r="308" spans="11:11" x14ac:dyDescent="0.25">
      <c r="K308" s="80"/>
    </row>
    <row r="309" spans="11:11" x14ac:dyDescent="0.25">
      <c r="K309" s="80"/>
    </row>
    <row r="310" spans="11:11" x14ac:dyDescent="0.25">
      <c r="K310" s="80"/>
    </row>
    <row r="311" spans="11:11" x14ac:dyDescent="0.25">
      <c r="K311" s="80"/>
    </row>
    <row r="312" spans="11:11" x14ac:dyDescent="0.25">
      <c r="K312" s="80"/>
    </row>
    <row r="313" spans="11:11" x14ac:dyDescent="0.25">
      <c r="K313" s="80"/>
    </row>
    <row r="314" spans="11:11" x14ac:dyDescent="0.25">
      <c r="K314" s="80"/>
    </row>
    <row r="315" spans="11:11" x14ac:dyDescent="0.25">
      <c r="K315" s="80"/>
    </row>
    <row r="316" spans="11:11" x14ac:dyDescent="0.25">
      <c r="K316" s="80"/>
    </row>
    <row r="317" spans="11:11" x14ac:dyDescent="0.25">
      <c r="K317" s="80"/>
    </row>
    <row r="318" spans="11:11" x14ac:dyDescent="0.25">
      <c r="K318" s="80"/>
    </row>
    <row r="319" spans="11:11" x14ac:dyDescent="0.25">
      <c r="K319" s="80"/>
    </row>
    <row r="320" spans="11:11" x14ac:dyDescent="0.25">
      <c r="K320" s="80"/>
    </row>
    <row r="321" spans="11:11" x14ac:dyDescent="0.25">
      <c r="K321" s="80"/>
    </row>
    <row r="322" spans="11:11" x14ac:dyDescent="0.25">
      <c r="K322" s="80"/>
    </row>
    <row r="323" spans="11:11" x14ac:dyDescent="0.25">
      <c r="K323" s="80"/>
    </row>
    <row r="324" spans="11:11" x14ac:dyDescent="0.25">
      <c r="K324" s="80"/>
    </row>
    <row r="325" spans="11:11" x14ac:dyDescent="0.25">
      <c r="K325" s="80"/>
    </row>
    <row r="326" spans="11:11" x14ac:dyDescent="0.25">
      <c r="K326" s="80"/>
    </row>
    <row r="327" spans="11:11" x14ac:dyDescent="0.25">
      <c r="K327" s="80"/>
    </row>
    <row r="328" spans="11:11" x14ac:dyDescent="0.25">
      <c r="K328" s="80"/>
    </row>
    <row r="329" spans="11:11" x14ac:dyDescent="0.25">
      <c r="K329" s="80"/>
    </row>
    <row r="330" spans="11:11" x14ac:dyDescent="0.25">
      <c r="K330" s="80"/>
    </row>
    <row r="331" spans="11:11" x14ac:dyDescent="0.25">
      <c r="K331" s="80"/>
    </row>
    <row r="332" spans="11:11" x14ac:dyDescent="0.25">
      <c r="K332" s="80"/>
    </row>
    <row r="333" spans="11:11" x14ac:dyDescent="0.25">
      <c r="K333" s="80"/>
    </row>
    <row r="334" spans="11:11" x14ac:dyDescent="0.25">
      <c r="K334" s="80"/>
    </row>
    <row r="335" spans="11:11" x14ac:dyDescent="0.25">
      <c r="K335" s="80"/>
    </row>
    <row r="336" spans="11:11" x14ac:dyDescent="0.25">
      <c r="K336" s="80"/>
    </row>
    <row r="337" spans="11:11" x14ac:dyDescent="0.25">
      <c r="K337" s="80"/>
    </row>
    <row r="338" spans="11:11" x14ac:dyDescent="0.25">
      <c r="K338" s="80"/>
    </row>
    <row r="339" spans="11:11" x14ac:dyDescent="0.25">
      <c r="K339" s="80"/>
    </row>
    <row r="340" spans="11:11" x14ac:dyDescent="0.25">
      <c r="K340" s="80"/>
    </row>
    <row r="341" spans="11:11" x14ac:dyDescent="0.25">
      <c r="K341" s="80"/>
    </row>
    <row r="342" spans="11:11" x14ac:dyDescent="0.25">
      <c r="K342" s="80"/>
    </row>
    <row r="343" spans="11:11" x14ac:dyDescent="0.25">
      <c r="K343" s="80"/>
    </row>
    <row r="344" spans="11:11" x14ac:dyDescent="0.25">
      <c r="K344" s="80"/>
    </row>
    <row r="345" spans="11:11" x14ac:dyDescent="0.25">
      <c r="K345" s="80"/>
    </row>
    <row r="346" spans="11:11" x14ac:dyDescent="0.25">
      <c r="K346" s="80"/>
    </row>
    <row r="347" spans="11:11" x14ac:dyDescent="0.25">
      <c r="K347" s="80"/>
    </row>
    <row r="348" spans="11:11" x14ac:dyDescent="0.25">
      <c r="K348" s="80"/>
    </row>
    <row r="349" spans="11:11" x14ac:dyDescent="0.25">
      <c r="K349" s="80"/>
    </row>
    <row r="350" spans="11:11" x14ac:dyDescent="0.25">
      <c r="K350" s="80"/>
    </row>
    <row r="351" spans="11:11" x14ac:dyDescent="0.25">
      <c r="K351" s="80"/>
    </row>
    <row r="352" spans="11:11" x14ac:dyDescent="0.25">
      <c r="K352" s="80"/>
    </row>
    <row r="353" spans="11:11" x14ac:dyDescent="0.25">
      <c r="K353" s="80"/>
    </row>
    <row r="354" spans="11:11" x14ac:dyDescent="0.25">
      <c r="K354" s="80"/>
    </row>
    <row r="355" spans="11:11" x14ac:dyDescent="0.25">
      <c r="K355" s="80"/>
    </row>
    <row r="356" spans="11:11" x14ac:dyDescent="0.25">
      <c r="K356" s="80"/>
    </row>
    <row r="357" spans="11:11" x14ac:dyDescent="0.25">
      <c r="K357" s="80"/>
    </row>
    <row r="358" spans="11:11" x14ac:dyDescent="0.25">
      <c r="K358" s="80"/>
    </row>
    <row r="359" spans="11:11" x14ac:dyDescent="0.25">
      <c r="K359" s="80"/>
    </row>
    <row r="360" spans="11:11" x14ac:dyDescent="0.25">
      <c r="K360" s="80"/>
    </row>
    <row r="361" spans="11:11" x14ac:dyDescent="0.25">
      <c r="K361" s="80"/>
    </row>
    <row r="362" spans="11:11" x14ac:dyDescent="0.25">
      <c r="K362" s="80"/>
    </row>
    <row r="363" spans="11:11" x14ac:dyDescent="0.25">
      <c r="K363" s="80"/>
    </row>
    <row r="364" spans="11:11" x14ac:dyDescent="0.25">
      <c r="K364" s="80"/>
    </row>
    <row r="365" spans="11:11" x14ac:dyDescent="0.25">
      <c r="K365" s="80"/>
    </row>
    <row r="366" spans="11:11" x14ac:dyDescent="0.25">
      <c r="K366" s="80"/>
    </row>
    <row r="367" spans="11:11" x14ac:dyDescent="0.25">
      <c r="K367" s="80"/>
    </row>
    <row r="368" spans="11:11" x14ac:dyDescent="0.25">
      <c r="K368" s="80"/>
    </row>
    <row r="369" spans="11:11" x14ac:dyDescent="0.25">
      <c r="K369" s="80"/>
    </row>
    <row r="370" spans="11:11" x14ac:dyDescent="0.25">
      <c r="K370" s="80"/>
    </row>
    <row r="371" spans="11:11" x14ac:dyDescent="0.25">
      <c r="K371" s="80"/>
    </row>
    <row r="372" spans="11:11" x14ac:dyDescent="0.25">
      <c r="K372" s="80"/>
    </row>
    <row r="373" spans="11:11" x14ac:dyDescent="0.25">
      <c r="K373" s="80"/>
    </row>
    <row r="374" spans="11:11" x14ac:dyDescent="0.25">
      <c r="K374" s="80"/>
    </row>
    <row r="375" spans="11:11" x14ac:dyDescent="0.25">
      <c r="K375" s="80"/>
    </row>
    <row r="376" spans="11:11" x14ac:dyDescent="0.25">
      <c r="K376" s="80"/>
    </row>
    <row r="377" spans="11:11" x14ac:dyDescent="0.25">
      <c r="K377" s="80"/>
    </row>
    <row r="378" spans="11:11" x14ac:dyDescent="0.25">
      <c r="K378" s="80"/>
    </row>
    <row r="379" spans="11:11" x14ac:dyDescent="0.25">
      <c r="K379" s="80"/>
    </row>
    <row r="380" spans="11:11" x14ac:dyDescent="0.25">
      <c r="K380" s="80"/>
    </row>
    <row r="381" spans="11:11" x14ac:dyDescent="0.25">
      <c r="K381" s="80"/>
    </row>
    <row r="382" spans="11:11" x14ac:dyDescent="0.25">
      <c r="K382" s="80"/>
    </row>
    <row r="383" spans="11:11" x14ac:dyDescent="0.25">
      <c r="K383" s="80"/>
    </row>
    <row r="384" spans="11:11" x14ac:dyDescent="0.25">
      <c r="K384" s="80"/>
    </row>
    <row r="385" spans="11:11" x14ac:dyDescent="0.25">
      <c r="K385" s="80"/>
    </row>
    <row r="386" spans="11:11" x14ac:dyDescent="0.25">
      <c r="K386" s="80"/>
    </row>
    <row r="387" spans="11:11" x14ac:dyDescent="0.25">
      <c r="K387" s="80"/>
    </row>
    <row r="388" spans="11:11" x14ac:dyDescent="0.25">
      <c r="K388" s="80"/>
    </row>
    <row r="389" spans="11:11" x14ac:dyDescent="0.25">
      <c r="K389" s="80"/>
    </row>
    <row r="390" spans="11:11" x14ac:dyDescent="0.25">
      <c r="K390" s="80"/>
    </row>
    <row r="391" spans="11:11" x14ac:dyDescent="0.25">
      <c r="K391" s="80"/>
    </row>
    <row r="392" spans="11:11" x14ac:dyDescent="0.25">
      <c r="K392" s="80"/>
    </row>
    <row r="393" spans="11:11" x14ac:dyDescent="0.25">
      <c r="K393" s="80"/>
    </row>
    <row r="394" spans="11:11" x14ac:dyDescent="0.25">
      <c r="K394" s="80"/>
    </row>
    <row r="395" spans="11:11" x14ac:dyDescent="0.25">
      <c r="K395" s="80"/>
    </row>
    <row r="396" spans="11:11" x14ac:dyDescent="0.25">
      <c r="K396" s="80"/>
    </row>
    <row r="397" spans="11:11" x14ac:dyDescent="0.25">
      <c r="K397" s="80"/>
    </row>
    <row r="398" spans="11:11" x14ac:dyDescent="0.25">
      <c r="K398" s="80"/>
    </row>
    <row r="399" spans="11:11" x14ac:dyDescent="0.25">
      <c r="K399" s="80"/>
    </row>
    <row r="400" spans="11:11" x14ac:dyDescent="0.25">
      <c r="K400" s="80"/>
    </row>
    <row r="401" spans="11:11" x14ac:dyDescent="0.25">
      <c r="K401" s="80"/>
    </row>
    <row r="402" spans="11:11" x14ac:dyDescent="0.25">
      <c r="K402" s="80"/>
    </row>
  </sheetData>
  <mergeCells count="508">
    <mergeCell ref="I170:I176"/>
    <mergeCell ref="J170:J176"/>
    <mergeCell ref="F191:F197"/>
    <mergeCell ref="G191:G197"/>
    <mergeCell ref="H191:H197"/>
    <mergeCell ref="J177:J183"/>
    <mergeCell ref="J184:J190"/>
    <mergeCell ref="J191:J197"/>
    <mergeCell ref="F177:F183"/>
    <mergeCell ref="G177:G183"/>
    <mergeCell ref="H177:H183"/>
    <mergeCell ref="F184:F190"/>
    <mergeCell ref="G184:G190"/>
    <mergeCell ref="H184:H190"/>
    <mergeCell ref="F170:F176"/>
    <mergeCell ref="G170:G176"/>
    <mergeCell ref="H170:H176"/>
    <mergeCell ref="L279:L280"/>
    <mergeCell ref="K279:K280"/>
    <mergeCell ref="L274:L277"/>
    <mergeCell ref="K274:K277"/>
    <mergeCell ref="L269:L272"/>
    <mergeCell ref="K269:K272"/>
    <mergeCell ref="L265:L267"/>
    <mergeCell ref="K265:K267"/>
    <mergeCell ref="J228:J229"/>
    <mergeCell ref="J239:J241"/>
    <mergeCell ref="K250:K253"/>
    <mergeCell ref="L250:L253"/>
    <mergeCell ref="K228:K229"/>
    <mergeCell ref="L228:L229"/>
    <mergeCell ref="K255:K258"/>
    <mergeCell ref="L255:L258"/>
    <mergeCell ref="K260:K263"/>
    <mergeCell ref="L260:L263"/>
    <mergeCell ref="J230:J233"/>
    <mergeCell ref="J234:J238"/>
    <mergeCell ref="A49:A50"/>
    <mergeCell ref="B49:B50"/>
    <mergeCell ref="C49:C50"/>
    <mergeCell ref="G43:G44"/>
    <mergeCell ref="B58:B59"/>
    <mergeCell ref="A58:A59"/>
    <mergeCell ref="C58:C59"/>
    <mergeCell ref="D58:D59"/>
    <mergeCell ref="A55:A56"/>
    <mergeCell ref="B55:B56"/>
    <mergeCell ref="C55:C56"/>
    <mergeCell ref="D55:D56"/>
    <mergeCell ref="E67:E68"/>
    <mergeCell ref="B69:B70"/>
    <mergeCell ref="A69:A70"/>
    <mergeCell ref="C69:C70"/>
    <mergeCell ref="D69:D70"/>
    <mergeCell ref="D71:D72"/>
    <mergeCell ref="C71:C72"/>
    <mergeCell ref="B71:B72"/>
    <mergeCell ref="A71:A72"/>
    <mergeCell ref="A67:A68"/>
    <mergeCell ref="B67:B68"/>
    <mergeCell ref="C67:C68"/>
    <mergeCell ref="D67:D68"/>
    <mergeCell ref="A15:A16"/>
    <mergeCell ref="C15:C16"/>
    <mergeCell ref="D15:D16"/>
    <mergeCell ref="E15:E16"/>
    <mergeCell ref="H43:H44"/>
    <mergeCell ref="A43:A44"/>
    <mergeCell ref="B43:B44"/>
    <mergeCell ref="C43:C44"/>
    <mergeCell ref="D43:D44"/>
    <mergeCell ref="E43:E44"/>
    <mergeCell ref="F15:F16"/>
    <mergeCell ref="G15:G16"/>
    <mergeCell ref="B15:B16"/>
    <mergeCell ref="K12:L12"/>
    <mergeCell ref="I9:J9"/>
    <mergeCell ref="K3:K4"/>
    <mergeCell ref="L3:L4"/>
    <mergeCell ref="K1:K2"/>
    <mergeCell ref="E1:J2"/>
    <mergeCell ref="E3:J4"/>
    <mergeCell ref="D6:G6"/>
    <mergeCell ref="I6:J6"/>
    <mergeCell ref="B11:L11"/>
    <mergeCell ref="L1:L2"/>
    <mergeCell ref="B1:C4"/>
    <mergeCell ref="D1:D2"/>
    <mergeCell ref="D3:D4"/>
    <mergeCell ref="I12:J12"/>
    <mergeCell ref="I13:I14"/>
    <mergeCell ref="J13:J14"/>
    <mergeCell ref="F13:F14"/>
    <mergeCell ref="B6:C6"/>
    <mergeCell ref="B9:C9"/>
    <mergeCell ref="E13:E14"/>
    <mergeCell ref="G13:G14"/>
    <mergeCell ref="B12:B14"/>
    <mergeCell ref="C12:C14"/>
    <mergeCell ref="D13:D14"/>
    <mergeCell ref="F12:G12"/>
    <mergeCell ref="F78:F81"/>
    <mergeCell ref="G78:G81"/>
    <mergeCell ref="H78:H81"/>
    <mergeCell ref="I78:I81"/>
    <mergeCell ref="J78:J81"/>
    <mergeCell ref="A78:A81"/>
    <mergeCell ref="B78:B81"/>
    <mergeCell ref="C78:C81"/>
    <mergeCell ref="D78:D81"/>
    <mergeCell ref="E78:E81"/>
    <mergeCell ref="F82:F87"/>
    <mergeCell ref="G82:G87"/>
    <mergeCell ref="H82:H87"/>
    <mergeCell ref="I82:I87"/>
    <mergeCell ref="J82:J87"/>
    <mergeCell ref="A82:A87"/>
    <mergeCell ref="B82:B87"/>
    <mergeCell ref="C82:C87"/>
    <mergeCell ref="D82:D87"/>
    <mergeCell ref="E82:E87"/>
    <mergeCell ref="F88:F93"/>
    <mergeCell ref="G88:G93"/>
    <mergeCell ref="H88:H93"/>
    <mergeCell ref="I88:I93"/>
    <mergeCell ref="J88:J93"/>
    <mergeCell ref="A88:A93"/>
    <mergeCell ref="B88:B93"/>
    <mergeCell ref="C88:C93"/>
    <mergeCell ref="D88:D93"/>
    <mergeCell ref="E88:E93"/>
    <mergeCell ref="F94:F97"/>
    <mergeCell ref="G94:G97"/>
    <mergeCell ref="H94:H97"/>
    <mergeCell ref="I94:I97"/>
    <mergeCell ref="J94:J97"/>
    <mergeCell ref="A94:A97"/>
    <mergeCell ref="B94:B97"/>
    <mergeCell ref="C94:C97"/>
    <mergeCell ref="D94:D97"/>
    <mergeCell ref="E94:E97"/>
    <mergeCell ref="F98:F101"/>
    <mergeCell ref="G98:G101"/>
    <mergeCell ref="H98:H101"/>
    <mergeCell ref="I98:I101"/>
    <mergeCell ref="J98:J101"/>
    <mergeCell ref="A98:A101"/>
    <mergeCell ref="B98:B101"/>
    <mergeCell ref="C98:C101"/>
    <mergeCell ref="D98:D101"/>
    <mergeCell ref="E98:E101"/>
    <mergeCell ref="F102:F105"/>
    <mergeCell ref="G102:G105"/>
    <mergeCell ref="H102:H105"/>
    <mergeCell ref="I102:I105"/>
    <mergeCell ref="J102:J105"/>
    <mergeCell ref="A102:A105"/>
    <mergeCell ref="B102:B105"/>
    <mergeCell ref="C102:C105"/>
    <mergeCell ref="D102:D105"/>
    <mergeCell ref="E102:E105"/>
    <mergeCell ref="A114:A115"/>
    <mergeCell ref="B114:B115"/>
    <mergeCell ref="C114:C115"/>
    <mergeCell ref="A116:A119"/>
    <mergeCell ref="B116:B119"/>
    <mergeCell ref="C116:C119"/>
    <mergeCell ref="F106:F111"/>
    <mergeCell ref="G106:G111"/>
    <mergeCell ref="H106:H111"/>
    <mergeCell ref="A112:A113"/>
    <mergeCell ref="B112:B113"/>
    <mergeCell ref="C112:C113"/>
    <mergeCell ref="A106:A111"/>
    <mergeCell ref="B106:B111"/>
    <mergeCell ref="C106:C111"/>
    <mergeCell ref="D106:D111"/>
    <mergeCell ref="E106:E111"/>
    <mergeCell ref="I116:I119"/>
    <mergeCell ref="J116:J119"/>
    <mergeCell ref="A120:A124"/>
    <mergeCell ref="B120:B124"/>
    <mergeCell ref="C120:C124"/>
    <mergeCell ref="D120:D124"/>
    <mergeCell ref="E120:E124"/>
    <mergeCell ref="F120:F124"/>
    <mergeCell ref="G120:G124"/>
    <mergeCell ref="H120:H124"/>
    <mergeCell ref="I120:I124"/>
    <mergeCell ref="J120:J124"/>
    <mergeCell ref="D116:D119"/>
    <mergeCell ref="E116:E119"/>
    <mergeCell ref="F116:F119"/>
    <mergeCell ref="G116:G119"/>
    <mergeCell ref="H116:H119"/>
    <mergeCell ref="F125:F128"/>
    <mergeCell ref="G125:G128"/>
    <mergeCell ref="H125:H128"/>
    <mergeCell ref="I125:I128"/>
    <mergeCell ref="J125:J128"/>
    <mergeCell ref="A125:A128"/>
    <mergeCell ref="B125:B128"/>
    <mergeCell ref="C125:C128"/>
    <mergeCell ref="D125:D128"/>
    <mergeCell ref="E125:E128"/>
    <mergeCell ref="F129:F133"/>
    <mergeCell ref="G129:G133"/>
    <mergeCell ref="H129:H133"/>
    <mergeCell ref="I129:I133"/>
    <mergeCell ref="J129:J133"/>
    <mergeCell ref="A129:A133"/>
    <mergeCell ref="B129:B133"/>
    <mergeCell ref="C129:C133"/>
    <mergeCell ref="D129:D133"/>
    <mergeCell ref="E129:E133"/>
    <mergeCell ref="F134:F137"/>
    <mergeCell ref="G134:G137"/>
    <mergeCell ref="H134:H137"/>
    <mergeCell ref="I134:I137"/>
    <mergeCell ref="J134:J137"/>
    <mergeCell ref="A134:A137"/>
    <mergeCell ref="B134:B137"/>
    <mergeCell ref="C134:C137"/>
    <mergeCell ref="D134:D137"/>
    <mergeCell ref="E134:E137"/>
    <mergeCell ref="F138:F140"/>
    <mergeCell ref="G138:G140"/>
    <mergeCell ref="A141:A147"/>
    <mergeCell ref="B141:B147"/>
    <mergeCell ref="C141:C147"/>
    <mergeCell ref="A138:A140"/>
    <mergeCell ref="B138:B140"/>
    <mergeCell ref="C138:C140"/>
    <mergeCell ref="D138:D140"/>
    <mergeCell ref="E138:E140"/>
    <mergeCell ref="A158:A161"/>
    <mergeCell ref="B158:B161"/>
    <mergeCell ref="C158:C161"/>
    <mergeCell ref="D158:D161"/>
    <mergeCell ref="A148:A156"/>
    <mergeCell ref="B148:B156"/>
    <mergeCell ref="C148:C156"/>
    <mergeCell ref="J158:J161"/>
    <mergeCell ref="F162:F168"/>
    <mergeCell ref="G162:G168"/>
    <mergeCell ref="H162:H168"/>
    <mergeCell ref="I162:I168"/>
    <mergeCell ref="J162:J168"/>
    <mergeCell ref="E158:E161"/>
    <mergeCell ref="F158:F161"/>
    <mergeCell ref="G158:G161"/>
    <mergeCell ref="H158:H161"/>
    <mergeCell ref="I158:I161"/>
    <mergeCell ref="A162:A169"/>
    <mergeCell ref="B162:B169"/>
    <mergeCell ref="C162:C169"/>
    <mergeCell ref="D162:D169"/>
    <mergeCell ref="E162:E169"/>
    <mergeCell ref="A191:A197"/>
    <mergeCell ref="B191:B197"/>
    <mergeCell ref="C191:C197"/>
    <mergeCell ref="D191:D197"/>
    <mergeCell ref="E191:E197"/>
    <mergeCell ref="A170:A176"/>
    <mergeCell ref="B170:B176"/>
    <mergeCell ref="C170:C176"/>
    <mergeCell ref="D170:D176"/>
    <mergeCell ref="E170:E176"/>
    <mergeCell ref="A184:A190"/>
    <mergeCell ref="B184:B190"/>
    <mergeCell ref="C184:C190"/>
    <mergeCell ref="D184:D190"/>
    <mergeCell ref="E184:E190"/>
    <mergeCell ref="A177:A183"/>
    <mergeCell ref="B177:B183"/>
    <mergeCell ref="C177:C183"/>
    <mergeCell ref="D177:D183"/>
    <mergeCell ref="E177:E183"/>
    <mergeCell ref="I198:I201"/>
    <mergeCell ref="J198:J201"/>
    <mergeCell ref="A202:A203"/>
    <mergeCell ref="B202:B203"/>
    <mergeCell ref="C202:C203"/>
    <mergeCell ref="D202:D203"/>
    <mergeCell ref="E202:E203"/>
    <mergeCell ref="F202:F203"/>
    <mergeCell ref="G202:G203"/>
    <mergeCell ref="H202:H203"/>
    <mergeCell ref="I202:I203"/>
    <mergeCell ref="J202:J203"/>
    <mergeCell ref="A198:A201"/>
    <mergeCell ref="B198:B201"/>
    <mergeCell ref="C198:C201"/>
    <mergeCell ref="D198:D201"/>
    <mergeCell ref="E198:E201"/>
    <mergeCell ref="F198:F201"/>
    <mergeCell ref="G198:G201"/>
    <mergeCell ref="H198:H201"/>
    <mergeCell ref="F204:F206"/>
    <mergeCell ref="G204:G206"/>
    <mergeCell ref="H204:H206"/>
    <mergeCell ref="I204:I206"/>
    <mergeCell ref="J204:J206"/>
    <mergeCell ref="A204:A206"/>
    <mergeCell ref="B204:B206"/>
    <mergeCell ref="C204:C206"/>
    <mergeCell ref="D204:D206"/>
    <mergeCell ref="E204:E206"/>
    <mergeCell ref="F207:F209"/>
    <mergeCell ref="G207:G209"/>
    <mergeCell ref="H207:H209"/>
    <mergeCell ref="I207:I209"/>
    <mergeCell ref="J207:J209"/>
    <mergeCell ref="A207:A209"/>
    <mergeCell ref="B207:B209"/>
    <mergeCell ref="C207:C209"/>
    <mergeCell ref="D207:D209"/>
    <mergeCell ref="E207:E209"/>
    <mergeCell ref="J219:J221"/>
    <mergeCell ref="F210:F218"/>
    <mergeCell ref="G210:G218"/>
    <mergeCell ref="H210:H218"/>
    <mergeCell ref="I210:I218"/>
    <mergeCell ref="J210:J218"/>
    <mergeCell ref="A210:A218"/>
    <mergeCell ref="B210:B218"/>
    <mergeCell ref="C210:C218"/>
    <mergeCell ref="D210:D218"/>
    <mergeCell ref="E210:E218"/>
    <mergeCell ref="A219:A221"/>
    <mergeCell ref="B219:B221"/>
    <mergeCell ref="C219:C221"/>
    <mergeCell ref="D219:D221"/>
    <mergeCell ref="E219:E221"/>
    <mergeCell ref="F219:F221"/>
    <mergeCell ref="G219:G221"/>
    <mergeCell ref="H219:H221"/>
    <mergeCell ref="I219:I221"/>
    <mergeCell ref="F222:F225"/>
    <mergeCell ref="G222:G225"/>
    <mergeCell ref="H222:H225"/>
    <mergeCell ref="I222:I225"/>
    <mergeCell ref="J222:J225"/>
    <mergeCell ref="A222:A225"/>
    <mergeCell ref="B222:B225"/>
    <mergeCell ref="C222:C225"/>
    <mergeCell ref="D222:D225"/>
    <mergeCell ref="E222:E225"/>
    <mergeCell ref="F226:F227"/>
    <mergeCell ref="G226:G227"/>
    <mergeCell ref="H226:H227"/>
    <mergeCell ref="I226:I227"/>
    <mergeCell ref="J226:J227"/>
    <mergeCell ref="A226:A227"/>
    <mergeCell ref="B226:B227"/>
    <mergeCell ref="C226:C227"/>
    <mergeCell ref="D226:D227"/>
    <mergeCell ref="E226:E227"/>
    <mergeCell ref="F228:F229"/>
    <mergeCell ref="G228:G229"/>
    <mergeCell ref="H228:H229"/>
    <mergeCell ref="I228:I229"/>
    <mergeCell ref="A230:A233"/>
    <mergeCell ref="B230:B233"/>
    <mergeCell ref="C230:C233"/>
    <mergeCell ref="D230:D233"/>
    <mergeCell ref="E230:E233"/>
    <mergeCell ref="F230:F233"/>
    <mergeCell ref="G230:G233"/>
    <mergeCell ref="H230:H233"/>
    <mergeCell ref="I230:I233"/>
    <mergeCell ref="A228:A229"/>
    <mergeCell ref="B228:B229"/>
    <mergeCell ref="C228:C229"/>
    <mergeCell ref="D228:D229"/>
    <mergeCell ref="E228:E229"/>
    <mergeCell ref="A234:A238"/>
    <mergeCell ref="B234:B238"/>
    <mergeCell ref="C234:C238"/>
    <mergeCell ref="D234:D238"/>
    <mergeCell ref="E234:E238"/>
    <mergeCell ref="F234:F238"/>
    <mergeCell ref="G234:G238"/>
    <mergeCell ref="H234:H238"/>
    <mergeCell ref="I234:I238"/>
    <mergeCell ref="G243:G247"/>
    <mergeCell ref="H243:H247"/>
    <mergeCell ref="I243:I247"/>
    <mergeCell ref="A243:A247"/>
    <mergeCell ref="B243:B247"/>
    <mergeCell ref="C243:C247"/>
    <mergeCell ref="D243:D247"/>
    <mergeCell ref="F239:F241"/>
    <mergeCell ref="G239:G241"/>
    <mergeCell ref="H239:H241"/>
    <mergeCell ref="I239:I241"/>
    <mergeCell ref="A239:A241"/>
    <mergeCell ref="B239:B241"/>
    <mergeCell ref="C239:C241"/>
    <mergeCell ref="D239:D241"/>
    <mergeCell ref="E239:E241"/>
    <mergeCell ref="A264:A280"/>
    <mergeCell ref="B264:B280"/>
    <mergeCell ref="C264:C280"/>
    <mergeCell ref="H15:H16"/>
    <mergeCell ref="I15:I16"/>
    <mergeCell ref="G255:G260"/>
    <mergeCell ref="H255:H260"/>
    <mergeCell ref="I255:I260"/>
    <mergeCell ref="J255:J260"/>
    <mergeCell ref="A261:A263"/>
    <mergeCell ref="B261:B263"/>
    <mergeCell ref="C261:C263"/>
    <mergeCell ref="D261:D263"/>
    <mergeCell ref="E261:E263"/>
    <mergeCell ref="F261:F263"/>
    <mergeCell ref="G261:G263"/>
    <mergeCell ref="H261:H263"/>
    <mergeCell ref="I261:I263"/>
    <mergeCell ref="J261:J263"/>
    <mergeCell ref="J243:J247"/>
    <mergeCell ref="A248:A260"/>
    <mergeCell ref="B248:B260"/>
    <mergeCell ref="C248:C260"/>
    <mergeCell ref="D248:D254"/>
    <mergeCell ref="K83:K86"/>
    <mergeCell ref="L83:L86"/>
    <mergeCell ref="J15:J16"/>
    <mergeCell ref="K78:K81"/>
    <mergeCell ref="L78:L81"/>
    <mergeCell ref="K43:K44"/>
    <mergeCell ref="L43:L44"/>
    <mergeCell ref="K67:K68"/>
    <mergeCell ref="L67:L68"/>
    <mergeCell ref="K15:K16"/>
    <mergeCell ref="L15:L16"/>
    <mergeCell ref="K146:K149"/>
    <mergeCell ref="L146:L149"/>
    <mergeCell ref="K133:K136"/>
    <mergeCell ref="L133:L136"/>
    <mergeCell ref="K128:K131"/>
    <mergeCell ref="L128:L131"/>
    <mergeCell ref="K120:K124"/>
    <mergeCell ref="L120:L124"/>
    <mergeCell ref="K98:K101"/>
    <mergeCell ref="L98:L101"/>
    <mergeCell ref="K102:K105"/>
    <mergeCell ref="L102:L105"/>
    <mergeCell ref="L106:L111"/>
    <mergeCell ref="K106:K111"/>
    <mergeCell ref="K172:K175"/>
    <mergeCell ref="L172:L175"/>
    <mergeCell ref="K161:K164"/>
    <mergeCell ref="L161:L164"/>
    <mergeCell ref="K166:K170"/>
    <mergeCell ref="L166:L170"/>
    <mergeCell ref="K177:K183"/>
    <mergeCell ref="L177:L183"/>
    <mergeCell ref="K184:K190"/>
    <mergeCell ref="L184:L190"/>
    <mergeCell ref="K207:K209"/>
    <mergeCell ref="L207:L209"/>
    <mergeCell ref="K245:K248"/>
    <mergeCell ref="L245:L248"/>
    <mergeCell ref="K191:K197"/>
    <mergeCell ref="L191:L197"/>
    <mergeCell ref="K198:K201"/>
    <mergeCell ref="L198:L201"/>
    <mergeCell ref="K202:K203"/>
    <mergeCell ref="L202:L203"/>
    <mergeCell ref="K204:K206"/>
    <mergeCell ref="L204:L206"/>
    <mergeCell ref="K210:K218"/>
    <mergeCell ref="L210:L218"/>
    <mergeCell ref="K219:K221"/>
    <mergeCell ref="L219:L221"/>
    <mergeCell ref="K222:K225"/>
    <mergeCell ref="L222:L225"/>
    <mergeCell ref="K230:K233"/>
    <mergeCell ref="L230:L233"/>
    <mergeCell ref="K234:K238"/>
    <mergeCell ref="L234:L238"/>
    <mergeCell ref="K226:K227"/>
    <mergeCell ref="L226:L227"/>
    <mergeCell ref="D264:D280"/>
    <mergeCell ref="H138:H140"/>
    <mergeCell ref="I43:I44"/>
    <mergeCell ref="J43:J44"/>
    <mergeCell ref="I106:I111"/>
    <mergeCell ref="J106:J111"/>
    <mergeCell ref="I138:I140"/>
    <mergeCell ref="J138:J140"/>
    <mergeCell ref="I177:I183"/>
    <mergeCell ref="I184:I190"/>
    <mergeCell ref="I191:I197"/>
    <mergeCell ref="E248:E254"/>
    <mergeCell ref="F248:F254"/>
    <mergeCell ref="G248:G254"/>
    <mergeCell ref="H248:H254"/>
    <mergeCell ref="I248:I254"/>
    <mergeCell ref="J248:J254"/>
    <mergeCell ref="D255:D260"/>
    <mergeCell ref="E255:E260"/>
    <mergeCell ref="F255:F260"/>
    <mergeCell ref="E243:E247"/>
    <mergeCell ref="F243:F247"/>
    <mergeCell ref="F43:F44"/>
    <mergeCell ref="D46:D47"/>
  </mergeCells>
  <printOptions horizontalCentered="1" verticalCentered="1"/>
  <pageMargins left="0.23622047244094491" right="0.23622047244094491" top="0.74803149606299213" bottom="0.74803149606299213" header="0.31496062992125984" footer="0.31496062992125984"/>
  <pageSetup paperSize="529" scale="10" orientation="landscape" r:id="rId1"/>
  <colBreaks count="1" manualBreakCount="1">
    <brk id="3"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b6565643-c00f-44ce-b5d1-532a85e4382c">XQAF2AT3N76N-114-892</_dlc_DocId>
    <_dlc_DocIdUrl xmlns="b6565643-c00f-44ce-b5d1-532a85e4382c">
      <Url>https://docs.supersalud.gov.co/PortalWeb/planeacion/_layouts/15/DocIdRedir.aspx?ID=XQAF2AT3N76N-114-892</Url>
      <Description>XQAF2AT3N76N-114-892</Description>
    </_dlc_DocIdUrl>
    <Numero xmlns="b6565643-c00f-44ce-b5d1-532a85e4382c">AIFT01</Numero>
    <Language xmlns="http://schemas.microsoft.com/sharepoint/v3">Español</Language>
    <Fecha_x0020_de_x0020_Publicacion xmlns="b6565643-c00f-44ce-b5d1-532a85e4382c">2014-12-19T05:00:00+00:00</Fecha_x0020_de_x0020_Publicacion>
    <Tipo_de_Norma xmlns="b6565643-c00f-44ce-b5d1-532a85e4382c" xsi:nil="true"/>
    <Descripcion_Meta xmlns="b6565643-c00f-44ce-b5d1-532a85e4382c" xsi:nil="true"/>
    <Nombre_del_archivo_con_extension xmlns="b6565643-c00f-44ce-b5d1-532a85e4382c">AIFT01.xlsx</Nombre_del_archivo_con_extension>
    <Imagen xmlns="b6565643-c00f-44ce-b5d1-532a85e4382c" xsi:nil="true"/>
    <Frecuencia_de_actualizacion xmlns="b6565643-c00f-44ce-b5d1-532a85e4382c">Anual</Frecuencia_de_actualizacion>
    <Fecha_de_Caducidad xmlns="b6565643-c00f-44ce-b5d1-532a85e4382c" xsi:nil="true"/>
    <Nombre_del_responsable_Produccion xmlns="b6565643-c00f-44ce-b5d1-532a85e4382c">Despacho Del Superintendente Delegado Para La Supervision Institucional</Nombre_del_responsable_Produccion>
    <Mes_Plantilla xmlns="b6565643-c00f-44ce-b5d1-532a85e4382c">diciembre</Mes_Plantilla>
    <Fecha_de_Generacion_Informacion xmlns="b6565643-c00f-44ce-b5d1-532a85e4382c">2014-12-19T05:00:00+00:00</Fecha_de_Generacion_Informacion>
    <Tipo_de_vigilado xmlns="b6565643-c00f-44ce-b5d1-532a85e4382c" xsi:nil="true"/>
    <Categoria_x0020_Plantilla xmlns="b6565643-c00f-44ce-b5d1-532a85e4382c">SIG FORMATOS</Categoria_x0020_Plantilla>
    <Codigo_dependencia2 xmlns="b6565643-c00f-44ce-b5d1-532a85e4382c">0800</Codigo_dependencia2>
    <Subserie xmlns="b6565643-c00f-44ce-b5d1-532a85e4382c">N/A</Subserie>
    <_Format xmlns="http://schemas.microsoft.com/sharepoint/v3/fields">Hoja de calculo</_Format>
    <Codigo_serie xmlns="b6565643-c00f-44ce-b5d1-532a85e4382c">126</Codigo_serie>
    <TaxCatchAll xmlns="fc59cac2-4a0b-49e5-b878-56577be82993"/>
    <Ano_Plantilla xmlns="b6565643-c00f-44ce-b5d1-532a85e4382c">2014</Ano_Plantilla>
    <Descripcion xmlns="b6565643-c00f-44ce-b5d1-532a85e4382c">Formato diseñado para la Suscripción de Plan de Mejoramiento</Descripcion>
    <Informacion_publicada_o_disponible xmlns="b6565643-c00f-44ce-b5d1-532a85e4382c">Superintendencia/Sistema Integrado de Gestión/Subsistema Gestión de Calidad</Informacion_publicada_o_disponible>
    <Palabras_Claves xmlns="b6565643-c00f-44ce-b5d1-532a85e4382c" xsi:nil="true"/>
    <Estado_Plantilla xmlns="b6565643-c00f-44ce-b5d1-532a85e4382c">En ejecución</Estado_Plantilla>
    <Medio_de_conservacion_y_x002f_o_soporte xmlns="b6565643-c00f-44ce-b5d1-532a85e4382c">Documento electrónico</Medio_de_conservacion_y_x002f_o_soporte>
    <Area_Plantilla xmlns="b6565643-c00f-44ce-b5d1-532a85e4382c">Oficina Asesora De Planeación</Area_Plantilla>
    <Codigo_Area xmlns="b6565643-c00f-44ce-b5d1-532a85e4382c">0020</Codigo_Area>
    <Codigo_Subserie xmlns="b6565643-c00f-44ce-b5d1-532a85e4382c">N/A</Codigo_Subserie>
    <_Creditos xmlns="b6565643-c00f-44ce-b5d1-532a85e4382c"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SUPERSALUD" ma:contentTypeID="0x010100E869469811132C4797680B6FFDEAE3E20082CA6688DFA5BA44896DC2CAB0FDE781" ma:contentTypeVersion="147" ma:contentTypeDescription="" ma:contentTypeScope="" ma:versionID="04a03466b3e446f254c0b44e290e4285">
  <xsd:schema xmlns:xsd="http://www.w3.org/2001/XMLSchema" xmlns:xs="http://www.w3.org/2001/XMLSchema" xmlns:p="http://schemas.microsoft.com/office/2006/metadata/properties" xmlns:ns1="http://schemas.microsoft.com/sharepoint/v3" xmlns:ns2="b6565643-c00f-44ce-b5d1-532a85e4382c" xmlns:ns3="http://schemas.microsoft.com/sharepoint/v3/fields" xmlns:ns4="fc59cac2-4a0b-49e5-b878-56577be82993" targetNamespace="http://schemas.microsoft.com/office/2006/metadata/properties" ma:root="true" ma:fieldsID="24b87f26ba9b687204663283c952158e" ns1:_="" ns2:_="" ns3:_="" ns4:_="">
    <xsd:import namespace="http://schemas.microsoft.com/sharepoint/v3"/>
    <xsd:import namespace="b6565643-c00f-44ce-b5d1-532a85e4382c"/>
    <xsd:import namespace="http://schemas.microsoft.com/sharepoint/v3/fields"/>
    <xsd:import namespace="fc59cac2-4a0b-49e5-b878-56577be82993"/>
    <xsd:element name="properties">
      <xsd:complexType>
        <xsd:sequence>
          <xsd:element name="documentManagement">
            <xsd:complexType>
              <xsd:all>
                <xsd:element ref="ns2:Numero"/>
                <xsd:element ref="ns2:Fecha_x0020_de_x0020_Publicacion"/>
                <xsd:element ref="ns2:Mes_Plantilla"/>
                <xsd:element ref="ns2:Ano_Plantilla"/>
                <xsd:element ref="ns2:Fecha_de_Caducidad" minOccurs="0"/>
                <xsd:element ref="ns2:Descripcion"/>
                <xsd:element ref="ns2:Tipo_de_Norma" minOccurs="0"/>
                <xsd:element ref="ns2:Area_Plantilla" minOccurs="0"/>
                <xsd:element ref="ns2:Palabras_Claves" minOccurs="0"/>
                <xsd:element ref="ns2:Tipo_de_vigilado" minOccurs="0"/>
                <xsd:element ref="ns2:Estado_Plantilla"/>
                <xsd:element ref="ns2:Categoria_x0020_Plantilla" minOccurs="0"/>
                <xsd:element ref="ns2:Codigo_serie" minOccurs="0"/>
                <xsd:element ref="ns2:Subserie" minOccurs="0"/>
                <xsd:element ref="ns2:Codigo_Subserie" minOccurs="0"/>
                <xsd:element ref="ns2:Fecha_de_Generacion_Informacion" minOccurs="0"/>
                <xsd:element ref="ns2:Medio_de_conservacion_y_x002f_o_soporte" minOccurs="0"/>
                <xsd:element ref="ns3:_Format" minOccurs="0"/>
                <xsd:element ref="ns2:Informacion_publicada_o_disponible" minOccurs="0"/>
                <xsd:element ref="ns2:Frecuencia_de_actualizacion" minOccurs="0"/>
                <xsd:element ref="ns2:Nombre_del_responsable_Produccion" minOccurs="0"/>
                <xsd:element ref="ns2:Codigo_dependencia2" minOccurs="0"/>
                <xsd:element ref="ns2:Codigo_Area" minOccurs="0"/>
                <xsd:element ref="ns2:_Creditos" minOccurs="0"/>
                <xsd:element ref="ns1:Language" minOccurs="0"/>
                <xsd:element ref="ns2:Descripcion_Meta" minOccurs="0"/>
                <xsd:element ref="ns2:Imagen" minOccurs="0"/>
                <xsd:element ref="ns2:_dlc_DocIdPersistId" minOccurs="0"/>
                <xsd:element ref="ns2:_dlc_DocIdUrl" minOccurs="0"/>
                <xsd:element ref="ns2:_dlc_DocId" minOccurs="0"/>
                <xsd:element ref="ns4:TaxCatchAllLabel" minOccurs="0"/>
                <xsd:element ref="ns4:TaxCatchAll" minOccurs="0"/>
                <xsd:element ref="ns2:Nombre_del_archivo_con_exten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6" nillable="true" ma:displayName="Idioma" ma:description="Establece el Idioma, lengua o dialecto en que se encuentra la información." ma:format="Dropdown" ma:internalName="Language">
      <xsd:simpleType>
        <xsd:union memberTypes="dms:Text">
          <xsd:simpleType>
            <xsd:restriction base="dms:Choice">
              <xsd:enumeration value="Árabe (Arabia Saudí)"/>
              <xsd:enumeration value="Búlgaro (Bulgaria)"/>
              <xsd:enumeration value="Chino (Hong Kong, RAE)"/>
              <xsd:enumeration value="Chino (República Popular China)"/>
              <xsd:enumeration value="Chino (Taiwán)"/>
              <xsd:enumeration value="Croata (Croacia)"/>
              <xsd:enumeration value="Checo (República Checa)"/>
              <xsd:enumeration value="Danés (Dinamarca)"/>
              <xsd:enumeration value="Neerlandés (Países Bajos)"/>
              <xsd:enumeration value="Inglés"/>
              <xsd:enumeration value="Estonio (Estonia)"/>
              <xsd:enumeration value="Finés (Finlandia)"/>
              <xsd:enumeration value="Francés (Francia)"/>
              <xsd:enumeration value="Alemán (Alemania)"/>
              <xsd:enumeration value="Griego (Grecia)"/>
              <xsd:enumeration value="Hebreo (Israel)"/>
              <xsd:enumeration value="Hindi (India)"/>
              <xsd:enumeration value="Húngaro (Hungría)"/>
              <xsd:enumeration value="Indonesio (Indonesia)"/>
              <xsd:enumeration value="Italiano (Italia)"/>
              <xsd:enumeration value="Japonés (Japón)"/>
              <xsd:enumeration value="Coreano (Corea)"/>
              <xsd:enumeration value="Letón (Letonia)"/>
              <xsd:enumeration value="Lituano (Lituania)"/>
              <xsd:enumeration value="Malayo (Malasia)"/>
              <xsd:enumeration value="Noruego (Bokmal) (Noruega)"/>
              <xsd:enumeration value="Polaco (Polonia)"/>
              <xsd:enumeration value="Portugués (Brasil)"/>
              <xsd:enumeration value="Portugués (Portugal)"/>
              <xsd:enumeration value="Rumano (Rumania)"/>
              <xsd:enumeration value="Ruso (Rusia)"/>
              <xsd:enumeration value="Serbio (latino) (Serbia)"/>
              <xsd:enumeration value="Eslovaco (Eslovaquia)"/>
              <xsd:enumeration value="Esloveno (Eslovenia)"/>
              <xsd:enumeration value="Español (España)"/>
              <xsd:enumeration value="Sueco (Suecia)"/>
              <xsd:enumeration value="Tailandés (Tailandia)"/>
              <xsd:enumeration value="Turco (Turquía)"/>
              <xsd:enumeration value="Ucraniano (Ucrania)"/>
              <xsd:enumeration value="Urdu (República Islámica de Pakistán)"/>
              <xsd:enumeration value="Vietnamita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b6565643-c00f-44ce-b5d1-532a85e4382c" elementFormDefault="qualified">
    <xsd:import namespace="http://schemas.microsoft.com/office/2006/documentManagement/types"/>
    <xsd:import namespace="http://schemas.microsoft.com/office/infopath/2007/PartnerControls"/>
    <xsd:element name="Numero" ma:index="1" ma:displayName="Número" ma:description="Consecutivo o identificador único de documento que la dependencia crea al momento de publicar la información." ma:internalName="Numero">
      <xsd:simpleType>
        <xsd:restriction base="dms:Text">
          <xsd:maxLength value="255"/>
        </xsd:restriction>
      </xsd:simpleType>
    </xsd:element>
    <xsd:element name="Fecha_x0020_de_x0020_Publicacion" ma:index="2" ma:displayName="Fecha de Publicación" ma:description="Corresponde a la fecha que se publica el documento dentro de portal web." ma:format="DateOnly" ma:internalName="Fecha_x0020_de_x0020_Publicacion">
      <xsd:simpleType>
        <xsd:restriction base="dms:DateTime"/>
      </xsd:simpleType>
    </xsd:element>
    <xsd:element name="Mes_Plantilla" ma:index="3" ma:displayName="Mes" ma:default="enero" ma:description="Corresponde al mes de publicación del documento. Este dato ayudará a filtrar el documento al usuario final del portal web." ma:format="Dropdown" ma:internalName="Mes_Plantilla">
      <xsd:simpleType>
        <xsd:restriction base="dms:Choice">
          <xsd:enumeration value="enero"/>
          <xsd:enumeration value="febrero"/>
          <xsd:enumeration value="marzo"/>
          <xsd:enumeration value="abril"/>
          <xsd:enumeration value="mayo"/>
          <xsd:enumeration value="junio"/>
          <xsd:enumeration value="julio"/>
          <xsd:enumeration value="agosto"/>
          <xsd:enumeration value="septiembre"/>
          <xsd:enumeration value="octubre"/>
          <xsd:enumeration value="noviembre"/>
          <xsd:enumeration value="diciembre"/>
        </xsd:restriction>
      </xsd:simpleType>
    </xsd:element>
    <xsd:element name="Ano_Plantilla" ma:index="4" ma:displayName="Año" ma:description="Corresponde al año de publicación del documento. Este dato ayudará a filtrar el documento al usuario final del portal web." ma:internalName="Ano_Plantilla">
      <xsd:simpleType>
        <xsd:restriction base="dms:Text">
          <xsd:maxLength value="5"/>
        </xsd:restriction>
      </xsd:simpleType>
    </xsd:element>
    <xsd:element name="Fecha_de_Caducidad" ma:index="5" nillable="true" ma:displayName="Fecha de Caducidad" ma:format="DateOnly" ma:internalName="Fecha_de_Caducidad" ma:readOnly="false">
      <xsd:simpleType>
        <xsd:restriction base="dms:DateTime"/>
      </xsd:simpleType>
    </xsd:element>
    <xsd:element name="Descripcion" ma:index="7" ma:displayName="Descripción" ma:description="Defina brevemente de qué se trata la información. máximo 200 caracteres." ma:internalName="Descripcion">
      <xsd:simpleType>
        <xsd:restriction base="dms:Note">
          <xsd:maxLength value="255"/>
        </xsd:restriction>
      </xsd:simpleType>
    </xsd:element>
    <xsd:element name="Tipo_de_Norma" ma:index="8" nillable="true" ma:displayName="Tipo de Norma" ma:description="Seleccione una categoría (Campo solo aplica si el documento se refiere a una Normatividad. De lo contrario seleccione la palabra no aplica)." ma:format="Dropdown" ma:internalName="Tipo_de_Norma">
      <xsd:simpleType>
        <xsd:restriction base="dms:Choice">
          <xsd:enumeration value="Boletín Jurídico"/>
          <xsd:enumeration value="Cartas Circulares"/>
          <xsd:enumeration value="Circular Única"/>
          <xsd:enumeration value="Circulares Conjuntas"/>
          <xsd:enumeration value="Circulares Externas"/>
          <xsd:enumeration value="Conceptos"/>
          <xsd:enumeration value="Constitución Política"/>
          <xsd:enumeration value="Decretos"/>
          <xsd:enumeration value="Leyes"/>
          <xsd:enumeration value="Resoluciones"/>
          <xsd:enumeration value="No aplica"/>
        </xsd:restriction>
      </xsd:simpleType>
    </xsd:element>
    <xsd:element name="Area_Plantilla" ma:index="9" nillable="true" ma:displayName="Área" ma:internalName="Area_Plantilla">
      <xsd:simpleType>
        <xsd:restriction base="dms:Text">
          <xsd:maxLength value="250"/>
        </xsd:restriction>
      </xsd:simpleType>
    </xsd:element>
    <xsd:element name="Palabras_Claves" ma:index="10" nillable="true" ma:displayName="Temática - Palabras clave" ma:internalName="Palabras_Claves">
      <xsd:simpleType>
        <xsd:restriction base="dms:Text">
          <xsd:maxLength value="250"/>
        </xsd:restriction>
      </xsd:simpleType>
    </xsd:element>
    <xsd:element name="Tipo_de_vigilado" ma:index="11" nillable="true" ma:displayName="Tipo de vigilado" ma:format="Dropdown" ma:internalName="Tipo_de_vigilado" ma:readOnly="false">
      <xsd:simpleType>
        <xsd:restriction base="dms:Choice">
          <xsd:enumeration value="ADMINISTRADORA DEL MONOPOLIO RENTÍSTICO DE LOS JUEGOS DE SUERTE Y AZAR"/>
          <xsd:enumeration value="ADMINISTRATIVA PARA ADMINISTRAR E INTERVENCIÓN TÉCNICA ADMINISTRATIVA"/>
          <xsd:enumeration value="ADMINISTRATIVA PARA LIQUIDAR Y LIQUIDACIÓN VOLUNTARIA"/>
          <xsd:enumeration value="CAJAS DE COMPENSACIÓN FAMILIAR NO ARS"/>
          <xsd:enumeration value="COMPAÑIAS DE SEGUROS AUTORIZADAS OPERAR SOAT"/>
          <xsd:enumeration value="CONSORCIO SAYP 2011 / FONDO DE SOLIDARIDAD Y GARANTÍA (FOSYGA)"/>
          <xsd:enumeration value="EMPRESAS DE MEDICINA PREPAGADA"/>
          <xsd:enumeration value="ENTIDADES ADAPTADAS AL SISTEMA"/>
          <xsd:enumeration value="ENTIDADES CONCEDENTES"/>
          <xsd:enumeration value="ENTIDADES PROMOTORAS DE SALUD DEL REGIMEN CONTRIBUTIVO"/>
          <xsd:enumeration value="ENTIDADES PROMOTORAS DE SALUD DEL REGÍMEN SUBSIDIADO"/>
          <xsd:enumeration value="FONDO CUENTA IMPUESTO AL CONSUMO DE PRODUCTOS EXTRANJEROS"/>
          <xsd:enumeration value="GOBERNACIONES"/>
          <xsd:enumeration value="INDUSTRIA MILITAR"/>
          <xsd:enumeration value="IPS NATURALEZA PRIVADA"/>
          <xsd:enumeration value="IPS NATURALEZA PÚBLICA (ESE)"/>
          <xsd:enumeration value="JUEGOS DE SUERTE Y AZAR DISTINTOS A LOTERIA Y CHANCE"/>
          <xsd:enumeration value="LICORES ENTIDADES PUBLICAS"/>
          <xsd:enumeration value="OPERADORES DE JUEGO APUESTAS PERMANENTES CHANCE"/>
          <xsd:enumeration value="OPERADORES DE JUEGO LOTERIA TRADICIONAL"/>
          <xsd:enumeration value="PRODUCTORES DE CERVEZAS Y SIFONES"/>
          <xsd:enumeration value="PRODUCTORES DE CIGARRILLO Y TABACO"/>
          <xsd:enumeration value="PRODUCTORES DE LICORES VINOS APERITIVOS Y SIMILARES"/>
          <xsd:enumeration value="REGÍMENES DE EXCEPCIÓN Y ESPECIALES"/>
          <xsd:enumeration value="SECRETARIAS DE HACIENDA DEPARTAMENTAL"/>
          <xsd:enumeration value="SECRETARIAS DE SALUD DEPARTAMENTALES"/>
          <xsd:enumeration value="SECRETARIAS DE SALUD MUNICIPAL"/>
          <xsd:enumeration value="SERVICIO DE AMBULANCIA PREPAGADA"/>
        </xsd:restriction>
      </xsd:simpleType>
    </xsd:element>
    <xsd:element name="Estado_Plantilla" ma:index="12" ma:displayName="Estado" ma:description="Corresponde a los planes y programas que se encuentra en vigencia (Si no aplica, seleccione la palabra no aplica dentro de la lista)." ma:format="Dropdown" ma:internalName="Estado_Plantilla">
      <xsd:simpleType>
        <xsd:restriction base="dms:Choice">
          <xsd:enumeration value="En ejecución"/>
          <xsd:enumeration value="En estudio"/>
          <xsd:enumeration value="Obsolesencia"/>
          <xsd:enumeration value="No Aplica"/>
        </xsd:restriction>
      </xsd:simpleType>
    </xsd:element>
    <xsd:element name="Categoria_x0020_Plantilla" ma:index="13" nillable="true" ma:displayName="Categoría" ma:internalName="Categoria_x0020_Plantilla">
      <xsd:simpleType>
        <xsd:restriction base="dms:Text">
          <xsd:maxLength value="250"/>
        </xsd:restriction>
      </xsd:simpleType>
    </xsd:element>
    <xsd:element name="Codigo_serie" ma:index="14" nillable="true" ma:displayName="Código de Serie" ma:internalName="Codigo_serie">
      <xsd:simpleType>
        <xsd:restriction base="dms:Text">
          <xsd:maxLength value="250"/>
        </xsd:restriction>
      </xsd:simpleType>
    </xsd:element>
    <xsd:element name="Subserie" ma:index="15" nillable="true" ma:displayName="Subserie" ma:description="Este dato corresponde a la clasificación documental de cada documento." ma:internalName="Subserie">
      <xsd:simpleType>
        <xsd:restriction base="dms:Text">
          <xsd:maxLength value="250"/>
        </xsd:restriction>
      </xsd:simpleType>
    </xsd:element>
    <xsd:element name="Codigo_Subserie" ma:index="16" nillable="true" ma:displayName="Código de Subserie" ma:internalName="Codigo_Subserie">
      <xsd:simpleType>
        <xsd:restriction base="dms:Text">
          <xsd:maxLength value="250"/>
        </xsd:restriction>
      </xsd:simpleType>
    </xsd:element>
    <xsd:element name="Fecha_de_Generacion_Informacion" ma:index="17" nillable="true" ma:displayName="Fecha de generación información" ma:description="Identifique la fecha cuando se creó la información. Esta fecha no puede ser igual a la fecha de publicación." ma:format="DateOnly" ma:internalName="Fecha_de_Generacion_Informacion">
      <xsd:simpleType>
        <xsd:restriction base="dms:DateTime"/>
      </xsd:simpleType>
    </xsd:element>
    <xsd:element name="Medio_de_conservacion_y_x002f_o_soporte" ma:index="18" nillable="true" ma:displayName="Medio de conservación y/o soporte" ma:description="Defina si el documento es: &#10;o Documento físico, documentos se encuentra impreso.                &#10;o Documento electrónico, documento que se encuentra creado y publicado en formato PDF con OCR.&#10;o Documento digital, documento escaneado del documento físico, sin OCR.&#10;" ma:format="Dropdown" ma:internalName="Medio_de_conservacion_y_x002F_o_soporte">
      <xsd:simpleType>
        <xsd:restriction base="dms:Choice">
          <xsd:enumeration value="Documento físico"/>
          <xsd:enumeration value="Documento electrónico"/>
          <xsd:enumeration value="Documento Digital"/>
        </xsd:restriction>
      </xsd:simpleType>
    </xsd:element>
    <xsd:element name="Informacion_publicada_o_disponible" ma:index="20" nillable="true" ma:displayName="Información publicada y/o disponible" ma:description="Indica el lugar donde se encuentra publicado o puede ser consultado el documento. Digite el URL o la sección donde publicará el documento Ej. Superintendencia/políticas, Planes y Programas/plan anual de gestión." ma:internalName="Informacion_publicada_o_disponible">
      <xsd:simpleType>
        <xsd:restriction base="dms:Text">
          <xsd:maxLength value="250"/>
        </xsd:restriction>
      </xsd:simpleType>
    </xsd:element>
    <xsd:element name="Frecuencia_de_actualizacion" ma:index="21" nillable="true" ma:displayName="Frecuencia de actualización" ma:description="Identifica la periodicidad o el segmento de tiempo con la que actualiza la información, de acuerdo a su naturaleza y a la normativa aplicable." ma:format="Dropdown" ma:internalName="Frecuencia_de_actualizacion">
      <xsd:simpleType>
        <xsd:restriction base="dms:Choice">
          <xsd:enumeration value="Cada minuto"/>
          <xsd:enumeration value="Cada hora"/>
          <xsd:enumeration value="Medio Día"/>
          <xsd:enumeration value="Diaria"/>
          <xsd:enumeration value="Semanal"/>
          <xsd:enumeration value="Mensual"/>
          <xsd:enumeration value="Bimestral"/>
          <xsd:enumeration value="Trimestral"/>
          <xsd:enumeration value="Cuatrimestral"/>
          <xsd:enumeration value="Semestral"/>
          <xsd:enumeration value="Anual"/>
          <xsd:enumeration value="Histórica"/>
          <xsd:enumeration value="Por demanda"/>
        </xsd:restriction>
      </xsd:simpleType>
    </xsd:element>
    <xsd:element name="Nombre_del_responsable_Produccion" ma:index="22" nillable="true" ma:displayName="Nombre del responsable de producción" ma:description="Corresponde al nombre de la dependencia encargada de la Producción de la información para efectos de permitir su correcta elaboración." ma:internalName="Nombre_del_responsable_Produccion">
      <xsd:simpleType>
        <xsd:restriction base="dms:Text">
          <xsd:maxLength value="250"/>
        </xsd:restriction>
      </xsd:simpleType>
    </xsd:element>
    <xsd:element name="Codigo_dependencia2" ma:index="23" nillable="true" ma:displayName="Código de dependencia" ma:internalName="Codigo_dependencia2" ma:readOnly="false">
      <xsd:simpleType>
        <xsd:restriction base="dms:Text">
          <xsd:maxLength value="250"/>
        </xsd:restriction>
      </xsd:simpleType>
    </xsd:element>
    <xsd:element name="Codigo_Area" ma:index="24" nillable="true" ma:displayName="Código de área" ma:internalName="Codigo_Area">
      <xsd:simpleType>
        <xsd:restriction base="dms:Text">
          <xsd:maxLength value="250"/>
        </xsd:restriction>
      </xsd:simpleType>
    </xsd:element>
    <xsd:element name="_Creditos" ma:index="25" nillable="true" ma:displayName="Créditos" ma:hidden="true" ma:internalName="_Creditos" ma:readOnly="false">
      <xsd:simpleType>
        <xsd:restriction base="dms:Text">
          <xsd:maxLength value="255"/>
        </xsd:restriction>
      </xsd:simpleType>
    </xsd:element>
    <xsd:element name="Descripcion_Meta" ma:index="27" nillable="true" ma:displayName="Descripción Meta" ma:hidden="true" ma:internalName="Descripcion_Meta" ma:readOnly="false">
      <xsd:simpleType>
        <xsd:restriction base="dms:Text">
          <xsd:maxLength value="250"/>
        </xsd:restriction>
      </xsd:simpleType>
    </xsd:element>
    <xsd:element name="Imagen" ma:index="28" nillable="true" ma:displayName="Imagen" ma:hidden="true" ma:internalName="Imagen" ma:readOnly="false">
      <xsd:simpleType>
        <xsd:restriction base="dms:Unknown"/>
      </xsd:simpleType>
    </xsd:element>
    <xsd:element name="_dlc_DocIdPersistId" ma:index="29" nillable="true" ma:displayName="Persist ID" ma:description="Keep ID on add." ma:hidden="true" ma:internalName="_dlc_DocIdPersistId" ma:readOnly="true">
      <xsd:simpleType>
        <xsd:restriction base="dms:Boolean"/>
      </xsd:simpleType>
    </xsd:element>
    <xsd:element name="_dlc_DocIdUrl" ma:index="30"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33" nillable="true" ma:displayName="Valor de Id. de documento" ma:description="El valor del identificador de documento asignado a este elemento." ma:internalName="_dlc_DocId" ma:readOnly="true">
      <xsd:simpleType>
        <xsd:restriction base="dms:Text"/>
      </xsd:simpleType>
    </xsd:element>
    <xsd:element name="Nombre_del_archivo_con_extension" ma:index="40" nillable="true" ma:displayName="Nombre del archivo con extensión" ma:hidden="true" ma:internalName="Nombre_del_archivo_con_extension" ma:readOnly="false">
      <xsd:simpleType>
        <xsd:restriction base="dms:Text">
          <xsd:maxLength value="250"/>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Format" ma:index="19" nillable="true" ma:displayName="Formato" ma:description="Identifica la forma, tamaño o modo en la que se presenta la información o se permite su visualización o consulta, tales como: hoja de cálculo, imagen, audio, video, documento de texto, etc." ma:format="Dropdown" ma:internalName="_Format">
      <xsd:simpleType>
        <xsd:restriction base="dms:Choice">
          <xsd:enumeration value="Hoja de calculo"/>
          <xsd:enumeration value="Documento de texto"/>
          <xsd:enumeration value="Audio"/>
          <xsd:enumeration value="Video"/>
          <xsd:enumeration value="Imagen"/>
        </xsd:restriction>
      </xsd:simpleType>
    </xsd:element>
  </xsd:schema>
  <xsd:schema xmlns:xsd="http://www.w3.org/2001/XMLSchema" xmlns:xs="http://www.w3.org/2001/XMLSchema" xmlns:dms="http://schemas.microsoft.com/office/2006/documentManagement/types" xmlns:pc="http://schemas.microsoft.com/office/infopath/2007/PartnerControls" targetNamespace="fc59cac2-4a0b-49e5-b878-56577be82993" elementFormDefault="qualified">
    <xsd:import namespace="http://schemas.microsoft.com/office/2006/documentManagement/types"/>
    <xsd:import namespace="http://schemas.microsoft.com/office/infopath/2007/PartnerControls"/>
    <xsd:element name="TaxCatchAllLabel" ma:index="34" nillable="true" ma:displayName="Columna global de taxonomía1" ma:hidden="true" ma:list="{4caf248d-176a-488d-8fa6-5925cba819df}" ma:internalName="TaxCatchAllLabel" ma:readOnly="true" ma:showField="CatchAllDataLabel" ma:web="b6565643-c00f-44ce-b5d1-532a85e4382c">
      <xsd:complexType>
        <xsd:complexContent>
          <xsd:extension base="dms:MultiChoiceLookup">
            <xsd:sequence>
              <xsd:element name="Value" type="dms:Lookup" maxOccurs="unbounded" minOccurs="0" nillable="true"/>
            </xsd:sequence>
          </xsd:extension>
        </xsd:complexContent>
      </xsd:complexType>
    </xsd:element>
    <xsd:element name="TaxCatchAll" ma:index="35" nillable="true" ma:displayName="Columna global de taxonomía" ma:hidden="true" ma:list="{4caf248d-176a-488d-8fa6-5925cba819df}" ma:internalName="TaxCatchAll" ma:showField="CatchAllData" ma:web="b6565643-c00f-44ce-b5d1-532a85e438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Tipo de contenido"/>
        <xsd:element ref="dc:title" minOccurs="0" maxOccurs="1" ma:index="6"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7208FA-BC0B-465C-91DC-C0E2EEBFFCB2}">
  <ds:schemaRef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www.w3.org/XML/1998/namespace"/>
    <ds:schemaRef ds:uri="fc59cac2-4a0b-49e5-b878-56577be82993"/>
    <ds:schemaRef ds:uri="http://schemas.microsoft.com/sharepoint/v3/fields"/>
    <ds:schemaRef ds:uri="http://purl.org/dc/dcmitype/"/>
    <ds:schemaRef ds:uri="b6565643-c00f-44ce-b5d1-532a85e4382c"/>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00FF24A6-6BBB-459D-A2C5-D933A75CD61F}">
  <ds:schemaRefs>
    <ds:schemaRef ds:uri="http://schemas.microsoft.com/sharepoint/events"/>
  </ds:schemaRefs>
</ds:datastoreItem>
</file>

<file path=customXml/itemProps3.xml><?xml version="1.0" encoding="utf-8"?>
<ds:datastoreItem xmlns:ds="http://schemas.openxmlformats.org/officeDocument/2006/customXml" ds:itemID="{C35DF6D8-484D-4516-95E3-B0A262694EFF}">
  <ds:schemaRefs>
    <ds:schemaRef ds:uri="http://schemas.microsoft.com/sharepoint/v3/contenttype/forms"/>
  </ds:schemaRefs>
</ds:datastoreItem>
</file>

<file path=customXml/itemProps4.xml><?xml version="1.0" encoding="utf-8"?>
<ds:datastoreItem xmlns:ds="http://schemas.openxmlformats.org/officeDocument/2006/customXml" ds:itemID="{66150490-94E8-42E0-9CC1-8DD0138C9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6565643-c00f-44ce-b5d1-532a85e4382c"/>
    <ds:schemaRef ds:uri="http://schemas.microsoft.com/sharepoint/v3/fields"/>
    <ds:schemaRef ds:uri="fc59cac2-4a0b-49e5-b878-56577be829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INSTRUCTIVO</vt:lpstr>
      <vt:lpstr>DATOS GENERALES </vt:lpstr>
      <vt:lpstr>INST. PLAN DE MEJORAMIENTO</vt:lpstr>
      <vt:lpstr>PLAN DE MEJORAMIENTO</vt:lpstr>
      <vt:lpstr>'DATOS GENERALES '!Área_de_impresión</vt:lpstr>
      <vt:lpstr>'PLAN DE MEJORAMIENTO'!Títulos_a_imprimir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Ficha Técnica para Suscripción de Plan de Mejoramiento</dc:title>
  <dc:creator>Nelcy Marina del Socorro Otero</dc:creator>
  <cp:lastModifiedBy>CONTROL INTERNO</cp:lastModifiedBy>
  <cp:revision/>
  <dcterms:created xsi:type="dcterms:W3CDTF">2011-12-01T18:59:02Z</dcterms:created>
  <dcterms:modified xsi:type="dcterms:W3CDTF">2021-10-05T20:26:19Z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6ad7eb60-a460-4d25-bdb5-18567e28eaa1</vt:lpwstr>
  </property>
  <property fmtid="{D5CDD505-2E9C-101B-9397-08002B2CF9AE}" pid="3" name="ContentTypeId">
    <vt:lpwstr>0x010100E869469811132C4797680B6FFDEAE3E20082CA6688DFA5BA44896DC2CAB0FDE781</vt:lpwstr>
  </property>
  <property fmtid="{D5CDD505-2E9C-101B-9397-08002B2CF9AE}" pid="4" name="Grupo_Objetivo">
    <vt:lpwstr>Usuarios</vt:lpwstr>
  </property>
  <property fmtid="{D5CDD505-2E9C-101B-9397-08002B2CF9AE}" pid="5" name="Publicado">
    <vt:bool>true</vt:bool>
  </property>
  <property fmtid="{D5CDD505-2E9C-101B-9397-08002B2CF9AE}" pid="6" name="Tematica">
    <vt:lpwstr>Formato, Registro, suscripción, plan, mejoramiento, plan, mejoramiento AIFT01, auditoría, proceso sujetos vigilados, AICR01, auditoría, vigilado, SGSSS, Seguridad Social.</vt:lpwstr>
  </property>
</Properties>
</file>